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F2DF26B7-4DA7-434D-99C7-559B9B5A7E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rif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1" l="1"/>
  <c r="F178" i="1"/>
  <c r="F176" i="1"/>
  <c r="F175" i="1"/>
  <c r="F174" i="1"/>
  <c r="F170" i="1"/>
  <c r="G170" i="1"/>
  <c r="F159" i="1"/>
  <c r="F148" i="1"/>
  <c r="F147" i="1"/>
  <c r="F141" i="1"/>
  <c r="F138" i="1"/>
  <c r="G138" i="1"/>
  <c r="F133" i="1"/>
  <c r="G133" i="1"/>
  <c r="F132" i="1"/>
  <c r="G132" i="1"/>
  <c r="F128" i="1"/>
  <c r="F129" i="1"/>
  <c r="F130" i="1"/>
  <c r="F131" i="1"/>
  <c r="F118" i="1"/>
  <c r="F117" i="1"/>
  <c r="F116" i="1"/>
  <c r="F140" i="1"/>
  <c r="G140" i="1"/>
  <c r="F113" i="1"/>
  <c r="G113" i="1"/>
  <c r="G111" i="1"/>
  <c r="F111" i="1"/>
  <c r="F108" i="1"/>
  <c r="F107" i="1"/>
  <c r="F103" i="1"/>
  <c r="F104" i="1"/>
  <c r="F105" i="1"/>
  <c r="F106" i="1"/>
  <c r="F97" i="1"/>
  <c r="F90" i="1"/>
  <c r="F89" i="1"/>
  <c r="F88" i="1"/>
  <c r="G87" i="1"/>
  <c r="F87" i="1"/>
  <c r="F86" i="1"/>
  <c r="F85" i="1"/>
  <c r="F84" i="1"/>
  <c r="F83" i="1"/>
  <c r="F82" i="1"/>
  <c r="F81" i="1"/>
  <c r="F80" i="1"/>
  <c r="F79" i="1"/>
  <c r="F78" i="1"/>
  <c r="F77" i="1"/>
  <c r="F74" i="1"/>
  <c r="F71" i="1"/>
  <c r="F69" i="1"/>
  <c r="F66" i="1"/>
  <c r="F65" i="1"/>
  <c r="F56" i="1"/>
  <c r="F57" i="1"/>
  <c r="F55" i="1"/>
  <c r="F50" i="1"/>
  <c r="G50" i="1"/>
  <c r="F49" i="1"/>
  <c r="G49" i="1"/>
  <c r="F51" i="1"/>
  <c r="G51" i="1"/>
  <c r="F52" i="1"/>
  <c r="G52" i="1"/>
  <c r="F60" i="1"/>
  <c r="G60" i="1"/>
  <c r="F61" i="1"/>
  <c r="F62" i="1"/>
  <c r="F63" i="1"/>
  <c r="F64" i="1"/>
  <c r="G64" i="1"/>
  <c r="F67" i="1"/>
  <c r="F48" i="1"/>
  <c r="F47" i="1"/>
  <c r="F32" i="1"/>
  <c r="F33" i="1"/>
  <c r="F34" i="1"/>
  <c r="F35" i="1"/>
  <c r="F36" i="1"/>
  <c r="F37" i="1"/>
  <c r="F38" i="1"/>
  <c r="F31" i="1"/>
  <c r="F30" i="1"/>
  <c r="F24" i="1"/>
  <c r="F27" i="1"/>
  <c r="F21" i="1"/>
  <c r="F98" i="1"/>
  <c r="F192" i="1"/>
  <c r="G192" i="1"/>
  <c r="F191" i="1"/>
  <c r="F190" i="1"/>
  <c r="F189" i="1"/>
  <c r="G189" i="1"/>
  <c r="F188" i="1"/>
  <c r="F187" i="1"/>
  <c r="F186" i="1"/>
  <c r="F185" i="1"/>
  <c r="G185" i="1"/>
  <c r="F184" i="1"/>
  <c r="F183" i="1"/>
  <c r="G183" i="1"/>
  <c r="F182" i="1"/>
  <c r="G182" i="1"/>
  <c r="F181" i="1"/>
  <c r="F179" i="1"/>
  <c r="F177" i="1"/>
  <c r="F173" i="1"/>
  <c r="G173" i="1"/>
  <c r="F172" i="1"/>
  <c r="F171" i="1"/>
  <c r="F169" i="1"/>
  <c r="F168" i="1"/>
  <c r="F167" i="1"/>
  <c r="F166" i="1"/>
  <c r="F165" i="1"/>
  <c r="F164" i="1"/>
  <c r="G164" i="1"/>
  <c r="F163" i="1"/>
  <c r="F162" i="1"/>
  <c r="F161" i="1"/>
  <c r="G161" i="1"/>
  <c r="F160" i="1"/>
  <c r="F158" i="1"/>
  <c r="F157" i="1"/>
  <c r="F156" i="1"/>
  <c r="F155" i="1"/>
  <c r="F154" i="1"/>
  <c r="F153" i="1"/>
  <c r="G153" i="1"/>
  <c r="F152" i="1"/>
  <c r="G152" i="1"/>
  <c r="F151" i="1"/>
  <c r="F150" i="1"/>
  <c r="G150" i="1"/>
  <c r="F149" i="1"/>
  <c r="G149" i="1"/>
  <c r="F146" i="1"/>
  <c r="G146" i="1"/>
  <c r="F145" i="1"/>
  <c r="G145" i="1"/>
  <c r="F144" i="1"/>
  <c r="F143" i="1"/>
  <c r="F142" i="1"/>
  <c r="F139" i="1"/>
  <c r="F137" i="1"/>
  <c r="G137" i="1"/>
  <c r="F136" i="1"/>
  <c r="F135" i="1"/>
  <c r="F134" i="1"/>
  <c r="G134" i="1"/>
  <c r="F127" i="1"/>
  <c r="G127" i="1"/>
  <c r="F126" i="1"/>
  <c r="F125" i="1"/>
  <c r="F124" i="1"/>
  <c r="F123" i="1"/>
  <c r="F122" i="1"/>
  <c r="F121" i="1"/>
  <c r="F120" i="1"/>
  <c r="F119" i="1"/>
  <c r="F115" i="1"/>
  <c r="G115" i="1"/>
  <c r="F114" i="1"/>
  <c r="F112" i="1"/>
  <c r="F110" i="1"/>
  <c r="F109" i="1"/>
  <c r="F102" i="1"/>
  <c r="F101" i="1"/>
  <c r="F100" i="1"/>
  <c r="G100" i="1"/>
  <c r="F99" i="1"/>
  <c r="F96" i="1"/>
  <c r="F95" i="1"/>
  <c r="F94" i="1"/>
  <c r="F93" i="1"/>
  <c r="F92" i="1"/>
  <c r="G92" i="1"/>
  <c r="F91" i="1"/>
  <c r="G91" i="1"/>
  <c r="F76" i="1"/>
  <c r="G76" i="1"/>
  <c r="F75" i="1"/>
  <c r="G75" i="1"/>
  <c r="F73" i="1"/>
  <c r="F72" i="1"/>
  <c r="G72" i="1"/>
  <c r="F70" i="1"/>
  <c r="G70" i="1"/>
  <c r="F68" i="1"/>
  <c r="G68" i="1"/>
  <c r="F59" i="1"/>
  <c r="G59" i="1"/>
  <c r="F58" i="1"/>
  <c r="F54" i="1"/>
  <c r="G54" i="1"/>
  <c r="F53" i="1"/>
  <c r="F46" i="1"/>
  <c r="F45" i="1"/>
  <c r="F44" i="1"/>
  <c r="G44" i="1"/>
  <c r="F43" i="1"/>
  <c r="F42" i="1"/>
  <c r="G42" i="1"/>
  <c r="F41" i="1"/>
  <c r="G41" i="1"/>
  <c r="F40" i="1"/>
  <c r="F39" i="1"/>
  <c r="G39" i="1"/>
  <c r="F29" i="1"/>
  <c r="F28" i="1"/>
  <c r="G28" i="1"/>
  <c r="F26" i="1"/>
  <c r="F25" i="1"/>
  <c r="F23" i="1"/>
  <c r="G23" i="1"/>
  <c r="F22" i="1"/>
  <c r="F20" i="1"/>
  <c r="F19" i="1"/>
  <c r="F18" i="1"/>
  <c r="F17" i="1"/>
  <c r="F16" i="1"/>
  <c r="G16" i="1"/>
  <c r="F15" i="1"/>
  <c r="F14" i="1"/>
  <c r="F9" i="1"/>
  <c r="G9" i="1"/>
  <c r="F7" i="1"/>
  <c r="F6" i="1"/>
  <c r="F5" i="1"/>
</calcChain>
</file>

<file path=xl/sharedStrings.xml><?xml version="1.0" encoding="utf-8"?>
<sst xmlns="http://schemas.openxmlformats.org/spreadsheetml/2006/main" count="383" uniqueCount="205">
  <si>
    <t>DESIGNATION ET CONDITIONNEMENT</t>
  </si>
  <si>
    <t>PU</t>
  </si>
  <si>
    <t>Unité</t>
  </si>
  <si>
    <t>nbre</t>
  </si>
  <si>
    <t>Prix de vente NEST</t>
  </si>
  <si>
    <t>ACUPAN SOL INJ 2ML B/5 AFR</t>
  </si>
  <si>
    <t>Ampoule inj</t>
  </si>
  <si>
    <t>ADALATE 10MG CAPS B/30</t>
  </si>
  <si>
    <t>Plaquette</t>
  </si>
  <si>
    <t>ADALATE RET 20MG COMP B/30AFR</t>
  </si>
  <si>
    <t>ALBUTIX BANDELETTE B/50 A2872</t>
  </si>
  <si>
    <t>bandelette</t>
  </si>
  <si>
    <t>AMOXICLAV DENK SCHET/8</t>
  </si>
  <si>
    <t>boite</t>
  </si>
  <si>
    <t>AMOXICLAV DENK SCHET/12</t>
  </si>
  <si>
    <t>AMOXICILLINE UBI 500MG CP CH B/100</t>
  </si>
  <si>
    <t>AMPICILLINE PAN 1G INJ B/1</t>
  </si>
  <si>
    <t>ASTYMIN SN SOL PERF 200ML</t>
  </si>
  <si>
    <t>sachet</t>
  </si>
  <si>
    <t>ASTYMIN SP FL/110ML</t>
  </si>
  <si>
    <t>flacon</t>
  </si>
  <si>
    <t>ATARAX 25MG DRAG B/30</t>
  </si>
  <si>
    <t>Comprimé</t>
  </si>
  <si>
    <t>AUGMENTIN 1G  SUSP BUV SACH /12</t>
  </si>
  <si>
    <t>AUGMENTIN 1G/200MG IV B/1 ANF</t>
  </si>
  <si>
    <t>AZANTAC 50MG 2ML AMP INJ B/5</t>
  </si>
  <si>
    <t>BANDELETTES ACCU-CHEK ACTIVE/50</t>
  </si>
  <si>
    <t>BANEOCIN POM T/20G</t>
  </si>
  <si>
    <t>Tube</t>
  </si>
  <si>
    <t>BECOZYME AMP INJ 2ML B/12</t>
  </si>
  <si>
    <t>BONCIPRO 200MG INJ F/100ML</t>
  </si>
  <si>
    <t xml:space="preserve">CALCIUM CHL RENAUD 10% AMP 10ML B/100   </t>
  </si>
  <si>
    <t>CARBOTOUX 2% SP F/100ML</t>
  </si>
  <si>
    <t>CARBOTOUX SIROP ADULTE F/100ML</t>
  </si>
  <si>
    <t>CEFTRIAZ 1G INJ B/1</t>
  </si>
  <si>
    <t>CEFTRIAZ 500 INJ B/1</t>
  </si>
  <si>
    <t>CELESTENE 0,5MG GTTE FL/30ML</t>
  </si>
  <si>
    <t>CELESTENE 4MG AMP INJ B/3</t>
  </si>
  <si>
    <t>CIFRAN INJ FL/100ML</t>
  </si>
  <si>
    <t>CIMETIDINE 400MG CREAT B/100 COMP</t>
  </si>
  <si>
    <t>CLAFORAN 1G IV</t>
  </si>
  <si>
    <t>CLAFORAN 500 MG AMP INJ</t>
  </si>
  <si>
    <t>CURAM 1000 COMP B/10</t>
  </si>
  <si>
    <t>CURAM 1G INJ</t>
  </si>
  <si>
    <t>CURAM 1G SCHT</t>
  </si>
  <si>
    <t>CYTEAL SOL EXT FL/500ML</t>
  </si>
  <si>
    <t>CYTEAL SOL EXT FL/250ML</t>
  </si>
  <si>
    <t>DEBRIDAT 100 MG SUPPO B/10</t>
  </si>
  <si>
    <t>DEBRIDAT AMP INJ 50MG/5ML B/25</t>
  </si>
  <si>
    <t>DESOMEDINE CY FL/10ML</t>
  </si>
  <si>
    <t>DICYNONE 250MG INJ AMP B/4</t>
  </si>
  <si>
    <t>DISLEP 25MG INJ B/6</t>
  </si>
  <si>
    <t>DUPHALAC BUV SACH 15ML B/20</t>
  </si>
  <si>
    <t>EFFERALGAN 1G COMP EFF B/8</t>
  </si>
  <si>
    <t>FER+ AC FOLIQUE WINTROP CP B/1000</t>
  </si>
  <si>
    <t>FERROSTRANE SP FL 200ML</t>
  </si>
  <si>
    <t>FLAGYL INJ 100ML/UNITE CH</t>
  </si>
  <si>
    <t>GARDENAL 100MG COMP B/20</t>
  </si>
  <si>
    <t>GARDENAL 40MG ENF INJ 2ML B/1</t>
  </si>
  <si>
    <t>GARDENAL 50MG COMP B/30</t>
  </si>
  <si>
    <t>GAVISCON SUSP SACH B/24</t>
  </si>
  <si>
    <t>GENPAR 1000MG INJ IV FL/100ML</t>
  </si>
  <si>
    <t>GENTALLINE 40MG AMP INJ 2ML/1</t>
  </si>
  <si>
    <t>GENTALLINE 80MG AMP INJ+SER /1</t>
  </si>
  <si>
    <t>GENTOSYL 80MG</t>
  </si>
  <si>
    <t>KEFOTAX 1G INJ B/1</t>
  </si>
  <si>
    <t>KEFOTAX 500MG INJ B/1</t>
  </si>
  <si>
    <t>KETODIASTIX BDLETTE B/50 2883</t>
  </si>
  <si>
    <t>LACTEOL FORT SACH B/10</t>
  </si>
  <si>
    <t>LASILIX 20MG INJ AMP 2ML B/1</t>
  </si>
  <si>
    <t>LINCOCINE 500MG GELULE B/12</t>
  </si>
  <si>
    <t>LOVENOX 40MG SER 0,4ML B/2</t>
  </si>
  <si>
    <t>LOXEN 10MG INJ 10ML B/5</t>
  </si>
  <si>
    <t>MESPORIN 1G IV</t>
  </si>
  <si>
    <t>METRONIDAZOLE UBI 500MG SOL IN</t>
  </si>
  <si>
    <t>MISOCLEAR 200 MG CP B/3</t>
  </si>
  <si>
    <t>NIFLURIL 400MG ENF SUPPO B/8</t>
  </si>
  <si>
    <t>NIFLURIL 700MG AD SUPPO B/8</t>
  </si>
  <si>
    <t>NOOTROPYL AMP INJ 1G/5ML B/12</t>
  </si>
  <si>
    <t>OMEPRAZOLE UBI 20MG B/100 COMP</t>
  </si>
  <si>
    <t>OROKEN 40MG PDR SUSP FL/80DOSE</t>
  </si>
  <si>
    <t>OROKEN 200 MG COMP B/8</t>
  </si>
  <si>
    <t>OSMULE POUDRE 5.6GSACHET B/10</t>
  </si>
  <si>
    <t>PALUJECT 0,20 INJ B/6</t>
  </si>
  <si>
    <t>PANADOL EXTRA CP</t>
  </si>
  <si>
    <t>PERFALGAN AD 1G INJ 100ML F/1</t>
  </si>
  <si>
    <t>PERFALGAN ENF 0.5 IJN 50ML F/1</t>
  </si>
  <si>
    <t>PRIMALAN 10MG COMP SEC B/14</t>
  </si>
  <si>
    <t>PRIMALAN SP FL/60ML</t>
  </si>
  <si>
    <t>PROFENID 100MG IM AMP 2ML B/2</t>
  </si>
  <si>
    <t>RIFAMYCINE 1% CY FL/10ML</t>
  </si>
  <si>
    <t>RINGER LACTATE KAPIBAC 500ML P</t>
  </si>
  <si>
    <t>SG 5%</t>
  </si>
  <si>
    <t>SG 10%</t>
  </si>
  <si>
    <t>SSI</t>
  </si>
  <si>
    <t>SALBUMOL 1MG SUPPO B/12</t>
  </si>
  <si>
    <t>SALBUMOL AMP INJ B/6</t>
  </si>
  <si>
    <t>SALBUTAMOL ARROW 2,5MG/2,5ML B</t>
  </si>
  <si>
    <t>SALBUTAMOL ARROW 5MG/2,5ML B/6</t>
  </si>
  <si>
    <t>SALBUTUS SOL BUV F/100ML</t>
  </si>
  <si>
    <t>SMECTA</t>
  </si>
  <si>
    <t>SODIUM CHL 10%AMP 10ML COL LAR</t>
  </si>
  <si>
    <t>SOLUMEDROL 40 FL INJ+SOLV B/1</t>
  </si>
  <si>
    <t>SOLUMEDROL 120 FL INJ+SOLV B/1</t>
  </si>
  <si>
    <t>SPASFON AMP INJ 4ML B/6</t>
  </si>
  <si>
    <t>SPASFON LYOC COMP SOLUBLE B/10</t>
  </si>
  <si>
    <t>SPASFON SUPPO B/10</t>
  </si>
  <si>
    <t>STERIMAR SOL EXT AEROSOL/50ML</t>
  </si>
  <si>
    <t>SYNTOCINON 5UI INJ AMP 1ML/10</t>
  </si>
  <si>
    <t>TARDYFERON 80MG COMP B/30</t>
  </si>
  <si>
    <t>TOTHEMA AMP BUV 10ML B/20</t>
  </si>
  <si>
    <t>TRABAR 100MG AMP INJ B/5</t>
  </si>
  <si>
    <t>TRABAR 50MG CAPSULES B/10</t>
  </si>
  <si>
    <t>URISTIX BANDELETTE FL/50 2857</t>
  </si>
  <si>
    <t>VALIUM 10MG AMP INJ 2ML B/6</t>
  </si>
  <si>
    <t>VENTOLINE 100MCG AERO / 200DOS</t>
  </si>
  <si>
    <t xml:space="preserve">VENTOLINE 2.5MG/2.5ML SOL INH </t>
  </si>
  <si>
    <t>VENTOLINE SOL BUV FL/150ML</t>
  </si>
  <si>
    <t>VERZOL 4% SUSP BUV FL/10ML</t>
  </si>
  <si>
    <t>VISCERALGINE 5MG INJ 2ML B/10</t>
  </si>
  <si>
    <t>VIT K1 ROCHE 2mg/1ml INJ/5 AMP</t>
  </si>
  <si>
    <t>VOGALENE AMP INJ 1ML B/10</t>
  </si>
  <si>
    <t>VOGALENE SUPPO B/10</t>
  </si>
  <si>
    <t>XYLOCAINE ADREN 2% FL 20ML B/1</t>
  </si>
  <si>
    <t>XYLOCAINE 2% FL 20ML B/1</t>
  </si>
  <si>
    <t>ZING 10MG/5ML SP /60ML</t>
  </si>
  <si>
    <t>ZING OD 20MG CP B/10</t>
  </si>
  <si>
    <t>Adrénaline IV 1mg/mL</t>
  </si>
  <si>
    <t>Alcool 70o 125mL</t>
  </si>
  <si>
    <t>Alcool 70o 500mL</t>
  </si>
  <si>
    <t>Alcool 90° 125mL</t>
  </si>
  <si>
    <t>Alcool 90o 500mL</t>
  </si>
  <si>
    <t>Atropine sulphate Inj</t>
  </si>
  <si>
    <t>Bandelette urinaire Ketodiastix / Albustix</t>
  </si>
  <si>
    <t>GENCLAV 1g sachet B16</t>
  </si>
  <si>
    <t>Avaxim</t>
  </si>
  <si>
    <t>BECTACEF(ceft) 1g</t>
  </si>
  <si>
    <t>Bétadine dermique jaune GM</t>
  </si>
  <si>
    <t>Bétadine dermique jaune PM</t>
  </si>
  <si>
    <t>Bétadine gynécologique bleu PM</t>
  </si>
  <si>
    <t>Bétadine gynécologique vert GM</t>
  </si>
  <si>
    <t>Bétadine moussante rouge GM</t>
  </si>
  <si>
    <t>Bétadine moussante rouge PM</t>
  </si>
  <si>
    <t>Bupivacaine 0,5% Inj - 20mL</t>
  </si>
  <si>
    <t>Bupivacaine 20mg/4mL hyperbar Inj - Bte 5amp</t>
  </si>
  <si>
    <t>Celocurine (Suxamethonium)</t>
  </si>
  <si>
    <t>Cervarix</t>
  </si>
  <si>
    <t>Chlorhydrate de kétamine</t>
  </si>
  <si>
    <t>Chlorure de calcium 10% 10mL</t>
  </si>
  <si>
    <t>Chlorure de potassium - KCl - 10ml</t>
  </si>
  <si>
    <t>Chlorure de sodium hypertonique - NaCl - Boîte de 10</t>
  </si>
  <si>
    <t>Coton cardé 1kg</t>
  </si>
  <si>
    <t>Coton cardé 500g</t>
  </si>
  <si>
    <t>Coton hydrophile 1kg</t>
  </si>
  <si>
    <t>kg</t>
  </si>
  <si>
    <t>Dakin 125mL</t>
  </si>
  <si>
    <t>Dakin 500mL</t>
  </si>
  <si>
    <t>Dermaflex</t>
  </si>
  <si>
    <t>Pommade</t>
  </si>
  <si>
    <t>Diclo denk suppositoire</t>
  </si>
  <si>
    <t>Doliprane 150mg suppo</t>
  </si>
  <si>
    <t>Engerix B</t>
  </si>
  <si>
    <t>enoxa0,40</t>
  </si>
  <si>
    <t>Eosine 2% Aqueux 500mL</t>
  </si>
  <si>
    <t>Ephédrine Inj  B10AMP</t>
  </si>
  <si>
    <t>Ether dermique 125mL</t>
  </si>
  <si>
    <t>Ether dermique 500mL</t>
  </si>
  <si>
    <t>Euvax</t>
  </si>
  <si>
    <t>Exacyl 0,5g inj - 5 amp</t>
  </si>
  <si>
    <t>Fansidar Cp B/3 Combimal cp</t>
  </si>
  <si>
    <t>Faside pommade</t>
  </si>
  <si>
    <t>Fentanyl</t>
  </si>
  <si>
    <t>FLéming</t>
  </si>
  <si>
    <t>Formol</t>
  </si>
  <si>
    <t>Gélofusine 4%</t>
  </si>
  <si>
    <t>Halothane</t>
  </si>
  <si>
    <t>Havrix 720</t>
  </si>
  <si>
    <t>Huile de paraffine 500mL</t>
  </si>
  <si>
    <t>Hypafix</t>
  </si>
  <si>
    <t>Isoflurane 250mL</t>
  </si>
  <si>
    <t>Jersey</t>
  </si>
  <si>
    <t>Kétamine Inj</t>
  </si>
  <si>
    <t>L mesitran pommade</t>
  </si>
  <si>
    <t>Lerin Cp B/30 / UTERGIN CP</t>
  </si>
  <si>
    <t>Lexomil Roche</t>
  </si>
  <si>
    <t>LIDOCAINE 2AGT INJ 20ML</t>
  </si>
  <si>
    <t>Nospa Inj 40 mg B/25</t>
  </si>
  <si>
    <t>Novalgin Cp</t>
  </si>
  <si>
    <t>Novalgin Inj B/5</t>
  </si>
  <si>
    <t>Novex 4000UI</t>
  </si>
  <si>
    <t>OCXYTROY inj B3amp</t>
  </si>
  <si>
    <t>ONE TOUCH SELECT</t>
  </si>
  <si>
    <t>Test</t>
  </si>
  <si>
    <t xml:space="preserve">PABAL inj B 5amp </t>
  </si>
  <si>
    <t>Pentaxim</t>
  </si>
  <si>
    <t>Propofol (Diprivan)</t>
  </si>
  <si>
    <t>Quinimax Inj</t>
  </si>
  <si>
    <t>SEPTYMYL SPRAY</t>
  </si>
  <si>
    <t>Thiopental (Nesdo)</t>
  </si>
  <si>
    <t>Tramadis 100mg/2mL</t>
  </si>
  <si>
    <t>troynoxa 0.4 inj</t>
  </si>
  <si>
    <t>Ulzocer inj</t>
  </si>
  <si>
    <t>Uvesterol Adec 20mL</t>
  </si>
  <si>
    <t>Vecuronium (Veroni) Inj / 1amp</t>
  </si>
  <si>
    <t>PO02-SI0009
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</si>
</sst>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14" fontId="2" fillId="2" borderId="0" xfId="0" applyNumberFormat="1" applyFont="1" applyFill="1"/>
    <xf numFmtId="0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left" vertical="center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1743313</xdr:colOff>
      <xdr:row>2</xdr:row>
      <xdr:rowOff>9594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D8195D-91E8-4227-8386-3B6E1348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0"/>
          <a:ext cx="1705213" cy="49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92"/>
  <sheetViews>
    <sheetView tabSelected="1" topLeftCell="A183" workbookViewId="0">
      <selection activeCell="G192" sqref="B4:G192"/>
    </sheetView>
  </sheetViews>
  <sheetFormatPr baseColWidth="10" defaultColWidth="11.42578125" defaultRowHeight="15" x14ac:dyDescent="0.25"/>
  <cols>
    <col min="1" max="1" width="11.42578125" style="3"/>
    <col min="2" max="2" width="42.85546875" style="1" customWidth="1"/>
    <col min="3" max="3" width="9.85546875" style="1" customWidth="1"/>
    <col min="4" max="4" width="13.42578125" style="1" customWidth="1"/>
    <col min="5" max="6" width="9.7109375" style="1" customWidth="1"/>
    <col min="7" max="7" width="17.85546875" style="1" customWidth="1"/>
    <col min="8" max="16384" width="11.42578125" style="3"/>
  </cols>
  <sheetData>
    <row r="1" spans="2:7" ht="23.25" x14ac:dyDescent="0.25">
      <c r="G1" s="2" t="s">
        <v>204</v>
      </c>
    </row>
    <row r="2" spans="2:7" x14ac:dyDescent="0.25">
      <c r="C2" s="4"/>
    </row>
    <row r="4" spans="2:7" x14ac:dyDescent="0.25">
      <c r="B4" s="5" t="s">
        <v>0</v>
      </c>
      <c r="C4" s="6" t="s">
        <v>1</v>
      </c>
      <c r="D4" s="7" t="s">
        <v>2</v>
      </c>
      <c r="E4" s="8" t="s">
        <v>3</v>
      </c>
      <c r="F4" s="8" t="s">
        <v>1</v>
      </c>
      <c r="G4" s="8" t="s">
        <v>4</v>
      </c>
    </row>
    <row r="5" spans="2:7" x14ac:dyDescent="0.25">
      <c r="B5" s="9" t="s">
        <v>5</v>
      </c>
      <c r="C5" s="10">
        <v>3350</v>
      </c>
      <c r="D5" s="7" t="s">
        <v>6</v>
      </c>
      <c r="E5" s="8">
        <v>5</v>
      </c>
      <c r="F5" s="8">
        <f>C5/E5</f>
        <v>670</v>
      </c>
      <c r="G5" s="8">
        <v>850</v>
      </c>
    </row>
    <row r="6" spans="2:7" x14ac:dyDescent="0.25">
      <c r="B6" s="9" t="s">
        <v>7</v>
      </c>
      <c r="C6" s="10">
        <v>3738</v>
      </c>
      <c r="D6" s="7" t="s">
        <v>8</v>
      </c>
      <c r="E6" s="8">
        <v>3</v>
      </c>
      <c r="F6" s="8">
        <f t="shared" ref="F6:F125" si="0">C6/E6</f>
        <v>1246</v>
      </c>
      <c r="G6" s="8">
        <v>1600</v>
      </c>
    </row>
    <row r="7" spans="2:7" x14ac:dyDescent="0.25">
      <c r="B7" s="9" t="s">
        <v>9</v>
      </c>
      <c r="C7" s="10">
        <v>7410</v>
      </c>
      <c r="D7" s="7" t="s">
        <v>8</v>
      </c>
      <c r="E7" s="8">
        <v>3</v>
      </c>
      <c r="F7" s="8">
        <f t="shared" si="0"/>
        <v>2470</v>
      </c>
      <c r="G7" s="8">
        <v>3100</v>
      </c>
    </row>
    <row r="8" spans="2:7" x14ac:dyDescent="0.25">
      <c r="B8" s="9" t="s">
        <v>127</v>
      </c>
      <c r="C8" s="10">
        <v>3000</v>
      </c>
      <c r="D8" s="7" t="s">
        <v>20</v>
      </c>
      <c r="E8" s="8">
        <v>1</v>
      </c>
      <c r="F8" s="8">
        <v>3000</v>
      </c>
      <c r="G8" s="8">
        <v>3750</v>
      </c>
    </row>
    <row r="9" spans="2:7" x14ac:dyDescent="0.25">
      <c r="B9" s="9" t="s">
        <v>10</v>
      </c>
      <c r="C9" s="10">
        <v>2000</v>
      </c>
      <c r="D9" s="7" t="s">
        <v>11</v>
      </c>
      <c r="E9" s="8">
        <v>1</v>
      </c>
      <c r="F9" s="8">
        <f t="shared" si="0"/>
        <v>2000</v>
      </c>
      <c r="G9" s="8">
        <f t="shared" ref="G9:G115" si="1">F9*125%</f>
        <v>2500</v>
      </c>
    </row>
    <row r="10" spans="2:7" x14ac:dyDescent="0.25">
      <c r="B10" s="9" t="s">
        <v>128</v>
      </c>
      <c r="C10" s="10">
        <v>585</v>
      </c>
      <c r="D10" s="7" t="s">
        <v>20</v>
      </c>
      <c r="E10" s="8">
        <v>1</v>
      </c>
      <c r="F10" s="8">
        <v>585</v>
      </c>
      <c r="G10" s="8">
        <v>730</v>
      </c>
    </row>
    <row r="11" spans="2:7" x14ac:dyDescent="0.25">
      <c r="B11" s="9" t="s">
        <v>129</v>
      </c>
      <c r="C11" s="10">
        <v>1638</v>
      </c>
      <c r="D11" s="7" t="s">
        <v>20</v>
      </c>
      <c r="E11" s="8">
        <v>1</v>
      </c>
      <c r="F11" s="8">
        <v>1638</v>
      </c>
      <c r="G11" s="8">
        <v>2040</v>
      </c>
    </row>
    <row r="12" spans="2:7" x14ac:dyDescent="0.25">
      <c r="B12" s="9" t="s">
        <v>130</v>
      </c>
      <c r="C12" s="10">
        <v>585</v>
      </c>
      <c r="D12" s="7" t="s">
        <v>20</v>
      </c>
      <c r="E12" s="8">
        <v>1</v>
      </c>
      <c r="F12" s="8">
        <v>585</v>
      </c>
      <c r="G12" s="8">
        <v>730</v>
      </c>
    </row>
    <row r="13" spans="2:7" x14ac:dyDescent="0.25">
      <c r="B13" s="9" t="s">
        <v>131</v>
      </c>
      <c r="C13" s="10">
        <v>1287</v>
      </c>
      <c r="D13" s="7" t="s">
        <v>20</v>
      </c>
      <c r="E13" s="8">
        <v>1</v>
      </c>
      <c r="F13" s="8">
        <v>1287</v>
      </c>
      <c r="G13" s="8">
        <v>1610</v>
      </c>
    </row>
    <row r="14" spans="2:7" x14ac:dyDescent="0.25">
      <c r="B14" s="9" t="s">
        <v>12</v>
      </c>
      <c r="C14" s="10">
        <v>4037</v>
      </c>
      <c r="D14" s="7" t="s">
        <v>13</v>
      </c>
      <c r="E14" s="8">
        <v>1</v>
      </c>
      <c r="F14" s="8">
        <f t="shared" si="0"/>
        <v>4037</v>
      </c>
      <c r="G14" s="8">
        <v>5100</v>
      </c>
    </row>
    <row r="15" spans="2:7" x14ac:dyDescent="0.25">
      <c r="B15" s="9" t="s">
        <v>14</v>
      </c>
      <c r="C15" s="10">
        <v>6035</v>
      </c>
      <c r="D15" s="7" t="s">
        <v>13</v>
      </c>
      <c r="E15" s="8">
        <v>1</v>
      </c>
      <c r="F15" s="8">
        <f t="shared" si="0"/>
        <v>6035</v>
      </c>
      <c r="G15" s="8">
        <v>7550</v>
      </c>
    </row>
    <row r="16" spans="2:7" x14ac:dyDescent="0.25">
      <c r="B16" s="9" t="s">
        <v>15</v>
      </c>
      <c r="C16" s="10">
        <v>8000</v>
      </c>
      <c r="D16" s="7" t="s">
        <v>8</v>
      </c>
      <c r="E16" s="8">
        <v>10</v>
      </c>
      <c r="F16" s="8">
        <f t="shared" si="0"/>
        <v>800</v>
      </c>
      <c r="G16" s="8">
        <f t="shared" si="1"/>
        <v>1000</v>
      </c>
    </row>
    <row r="17" spans="2:7" x14ac:dyDescent="0.25">
      <c r="B17" s="9" t="s">
        <v>16</v>
      </c>
      <c r="C17" s="10">
        <v>867</v>
      </c>
      <c r="D17" s="7" t="s">
        <v>13</v>
      </c>
      <c r="E17" s="8">
        <v>1</v>
      </c>
      <c r="F17" s="8">
        <f t="shared" si="0"/>
        <v>867</v>
      </c>
      <c r="G17" s="8">
        <v>1100</v>
      </c>
    </row>
    <row r="18" spans="2:7" x14ac:dyDescent="0.25">
      <c r="B18" s="9" t="s">
        <v>17</v>
      </c>
      <c r="C18" s="10">
        <v>5934</v>
      </c>
      <c r="D18" s="7" t="s">
        <v>18</v>
      </c>
      <c r="E18" s="8">
        <v>1</v>
      </c>
      <c r="F18" s="8">
        <f t="shared" si="0"/>
        <v>5934</v>
      </c>
      <c r="G18" s="8">
        <v>7420</v>
      </c>
    </row>
    <row r="19" spans="2:7" x14ac:dyDescent="0.25">
      <c r="B19" s="9" t="s">
        <v>19</v>
      </c>
      <c r="C19" s="10">
        <v>2886</v>
      </c>
      <c r="D19" s="7" t="s">
        <v>20</v>
      </c>
      <c r="E19" s="8">
        <v>1</v>
      </c>
      <c r="F19" s="8">
        <f t="shared" si="0"/>
        <v>2886</v>
      </c>
      <c r="G19" s="8">
        <v>3610</v>
      </c>
    </row>
    <row r="20" spans="2:7" x14ac:dyDescent="0.25">
      <c r="B20" s="9" t="s">
        <v>21</v>
      </c>
      <c r="C20" s="10">
        <v>2563</v>
      </c>
      <c r="D20" s="7" t="s">
        <v>22</v>
      </c>
      <c r="E20" s="8">
        <v>30</v>
      </c>
      <c r="F20" s="8">
        <f t="shared" si="0"/>
        <v>85.433333333333337</v>
      </c>
      <c r="G20" s="8">
        <v>110</v>
      </c>
    </row>
    <row r="21" spans="2:7" x14ac:dyDescent="0.25">
      <c r="B21" s="9" t="s">
        <v>132</v>
      </c>
      <c r="C21" s="10">
        <v>250</v>
      </c>
      <c r="D21" s="7" t="s">
        <v>20</v>
      </c>
      <c r="E21" s="8">
        <v>1</v>
      </c>
      <c r="F21" s="8">
        <f t="shared" si="0"/>
        <v>250</v>
      </c>
      <c r="G21" s="8">
        <v>315</v>
      </c>
    </row>
    <row r="22" spans="2:7" x14ac:dyDescent="0.25">
      <c r="B22" s="9" t="s">
        <v>23</v>
      </c>
      <c r="C22" s="10">
        <v>7110</v>
      </c>
      <c r="D22" s="7" t="s">
        <v>13</v>
      </c>
      <c r="E22" s="8">
        <v>1</v>
      </c>
      <c r="F22" s="8">
        <f t="shared" si="0"/>
        <v>7110</v>
      </c>
      <c r="G22" s="8">
        <v>8890</v>
      </c>
    </row>
    <row r="23" spans="2:7" x14ac:dyDescent="0.25">
      <c r="B23" s="9" t="s">
        <v>24</v>
      </c>
      <c r="C23" s="10">
        <v>3288</v>
      </c>
      <c r="D23" s="7" t="s">
        <v>13</v>
      </c>
      <c r="E23" s="8">
        <v>1</v>
      </c>
      <c r="F23" s="8">
        <f t="shared" si="0"/>
        <v>3288</v>
      </c>
      <c r="G23" s="8">
        <f t="shared" si="1"/>
        <v>4110</v>
      </c>
    </row>
    <row r="24" spans="2:7" x14ac:dyDescent="0.25">
      <c r="B24" s="9" t="s">
        <v>135</v>
      </c>
      <c r="C24" s="10">
        <v>12500</v>
      </c>
      <c r="D24" s="7" t="s">
        <v>20</v>
      </c>
      <c r="E24" s="8">
        <v>1</v>
      </c>
      <c r="F24" s="8">
        <f t="shared" si="0"/>
        <v>12500</v>
      </c>
      <c r="G24" s="8">
        <v>15625</v>
      </c>
    </row>
    <row r="25" spans="2:7" x14ac:dyDescent="0.25">
      <c r="B25" s="9" t="s">
        <v>25</v>
      </c>
      <c r="C25" s="10">
        <v>5052</v>
      </c>
      <c r="D25" s="7" t="s">
        <v>6</v>
      </c>
      <c r="E25" s="8">
        <v>5</v>
      </c>
      <c r="F25" s="8">
        <f t="shared" si="0"/>
        <v>1010.4</v>
      </c>
      <c r="G25" s="8">
        <v>1270</v>
      </c>
    </row>
    <row r="26" spans="2:7" x14ac:dyDescent="0.25">
      <c r="B26" s="9" t="s">
        <v>26</v>
      </c>
      <c r="C26" s="10">
        <v>15975</v>
      </c>
      <c r="D26" s="7" t="s">
        <v>11</v>
      </c>
      <c r="E26" s="8">
        <v>50</v>
      </c>
      <c r="F26" s="8">
        <f t="shared" si="0"/>
        <v>319.5</v>
      </c>
      <c r="G26" s="8">
        <v>400</v>
      </c>
    </row>
    <row r="27" spans="2:7" x14ac:dyDescent="0.25">
      <c r="B27" s="9" t="s">
        <v>133</v>
      </c>
      <c r="C27" s="10">
        <v>11335</v>
      </c>
      <c r="D27" s="7" t="s">
        <v>11</v>
      </c>
      <c r="E27" s="8">
        <v>50</v>
      </c>
      <c r="F27" s="8">
        <f t="shared" si="0"/>
        <v>226.7</v>
      </c>
      <c r="G27" s="8">
        <v>285</v>
      </c>
    </row>
    <row r="28" spans="2:7" x14ac:dyDescent="0.25">
      <c r="B28" s="9" t="s">
        <v>27</v>
      </c>
      <c r="C28" s="10">
        <v>1500</v>
      </c>
      <c r="D28" s="7" t="s">
        <v>28</v>
      </c>
      <c r="E28" s="8">
        <v>1</v>
      </c>
      <c r="F28" s="8">
        <f t="shared" si="0"/>
        <v>1500</v>
      </c>
      <c r="G28" s="8">
        <f t="shared" si="1"/>
        <v>1875</v>
      </c>
    </row>
    <row r="29" spans="2:7" x14ac:dyDescent="0.25">
      <c r="B29" s="9" t="s">
        <v>29</v>
      </c>
      <c r="C29" s="10">
        <v>3450</v>
      </c>
      <c r="D29" s="7" t="s">
        <v>6</v>
      </c>
      <c r="E29" s="8">
        <v>12</v>
      </c>
      <c r="F29" s="8">
        <f t="shared" si="0"/>
        <v>287.5</v>
      </c>
      <c r="G29" s="8">
        <v>360</v>
      </c>
    </row>
    <row r="30" spans="2:7" x14ac:dyDescent="0.25">
      <c r="B30" s="9" t="s">
        <v>136</v>
      </c>
      <c r="C30" s="10">
        <v>1775</v>
      </c>
      <c r="D30" s="7" t="s">
        <v>22</v>
      </c>
      <c r="E30" s="8">
        <v>1</v>
      </c>
      <c r="F30" s="8">
        <f t="shared" si="0"/>
        <v>1775</v>
      </c>
      <c r="G30" s="8">
        <v>2220</v>
      </c>
    </row>
    <row r="31" spans="2:7" x14ac:dyDescent="0.25">
      <c r="B31" s="9" t="s">
        <v>137</v>
      </c>
      <c r="C31" s="10">
        <v>2282</v>
      </c>
      <c r="D31" s="7" t="s">
        <v>20</v>
      </c>
      <c r="E31" s="8">
        <v>1</v>
      </c>
      <c r="F31" s="8">
        <f t="shared" si="0"/>
        <v>2282</v>
      </c>
      <c r="G31" s="8">
        <v>2855</v>
      </c>
    </row>
    <row r="32" spans="2:7" x14ac:dyDescent="0.25">
      <c r="B32" s="9" t="s">
        <v>138</v>
      </c>
      <c r="C32" s="10">
        <v>761</v>
      </c>
      <c r="D32" s="7" t="s">
        <v>20</v>
      </c>
      <c r="E32" s="8">
        <v>1</v>
      </c>
      <c r="F32" s="8">
        <f t="shared" si="0"/>
        <v>761</v>
      </c>
      <c r="G32" s="8">
        <v>955</v>
      </c>
    </row>
    <row r="33" spans="2:7" x14ac:dyDescent="0.25">
      <c r="B33" s="9" t="s">
        <v>139</v>
      </c>
      <c r="C33" s="10">
        <v>761</v>
      </c>
      <c r="D33" s="7" t="s">
        <v>20</v>
      </c>
      <c r="E33" s="8">
        <v>1</v>
      </c>
      <c r="F33" s="8">
        <f t="shared" si="0"/>
        <v>761</v>
      </c>
      <c r="G33" s="8">
        <v>955</v>
      </c>
    </row>
    <row r="34" spans="2:7" x14ac:dyDescent="0.25">
      <c r="B34" s="9" t="s">
        <v>140</v>
      </c>
      <c r="C34" s="10">
        <v>2282</v>
      </c>
      <c r="D34" s="7" t="s">
        <v>20</v>
      </c>
      <c r="E34" s="8">
        <v>1</v>
      </c>
      <c r="F34" s="8">
        <f t="shared" si="0"/>
        <v>2282</v>
      </c>
      <c r="G34" s="8">
        <v>2855</v>
      </c>
    </row>
    <row r="35" spans="2:7" x14ac:dyDescent="0.25">
      <c r="B35" s="9" t="s">
        <v>141</v>
      </c>
      <c r="C35" s="10">
        <v>2282</v>
      </c>
      <c r="D35" s="7" t="s">
        <v>20</v>
      </c>
      <c r="E35" s="8">
        <v>1</v>
      </c>
      <c r="F35" s="8">
        <f t="shared" si="0"/>
        <v>2282</v>
      </c>
      <c r="G35" s="8">
        <v>2855</v>
      </c>
    </row>
    <row r="36" spans="2:7" x14ac:dyDescent="0.25">
      <c r="B36" s="9" t="s">
        <v>142</v>
      </c>
      <c r="C36" s="10">
        <v>761</v>
      </c>
      <c r="D36" s="7" t="s">
        <v>20</v>
      </c>
      <c r="E36" s="8">
        <v>1</v>
      </c>
      <c r="F36" s="8">
        <f t="shared" si="0"/>
        <v>761</v>
      </c>
      <c r="G36" s="8">
        <v>955</v>
      </c>
    </row>
    <row r="37" spans="2:7" x14ac:dyDescent="0.25">
      <c r="B37" s="9" t="s">
        <v>143</v>
      </c>
      <c r="C37" s="10">
        <v>2500</v>
      </c>
      <c r="D37" s="7" t="s">
        <v>20</v>
      </c>
      <c r="E37" s="8">
        <v>1</v>
      </c>
      <c r="F37" s="8">
        <f t="shared" si="0"/>
        <v>2500</v>
      </c>
      <c r="G37" s="8">
        <v>3125</v>
      </c>
    </row>
    <row r="38" spans="2:7" x14ac:dyDescent="0.25">
      <c r="B38" s="9" t="s">
        <v>144</v>
      </c>
      <c r="C38" s="10">
        <v>2500</v>
      </c>
      <c r="D38" s="7" t="s">
        <v>20</v>
      </c>
      <c r="E38" s="8">
        <v>1</v>
      </c>
      <c r="F38" s="8">
        <f t="shared" si="0"/>
        <v>2500</v>
      </c>
      <c r="G38" s="8">
        <v>3125</v>
      </c>
    </row>
    <row r="39" spans="2:7" x14ac:dyDescent="0.25">
      <c r="B39" s="9" t="s">
        <v>30</v>
      </c>
      <c r="C39" s="10">
        <v>3788</v>
      </c>
      <c r="D39" s="7" t="s">
        <v>20</v>
      </c>
      <c r="E39" s="8">
        <v>1</v>
      </c>
      <c r="F39" s="8">
        <f t="shared" si="0"/>
        <v>3788</v>
      </c>
      <c r="G39" s="8">
        <f t="shared" si="1"/>
        <v>4735</v>
      </c>
    </row>
    <row r="40" spans="2:7" x14ac:dyDescent="0.25">
      <c r="B40" s="9" t="s">
        <v>31</v>
      </c>
      <c r="C40" s="10">
        <v>44725</v>
      </c>
      <c r="D40" s="7" t="s">
        <v>6</v>
      </c>
      <c r="E40" s="8">
        <v>100</v>
      </c>
      <c r="F40" s="8">
        <f t="shared" si="0"/>
        <v>447.25</v>
      </c>
      <c r="G40" s="8">
        <v>560</v>
      </c>
    </row>
    <row r="41" spans="2:7" x14ac:dyDescent="0.25">
      <c r="B41" s="9" t="s">
        <v>32</v>
      </c>
      <c r="C41" s="10">
        <v>876</v>
      </c>
      <c r="D41" s="7" t="s">
        <v>20</v>
      </c>
      <c r="E41" s="8">
        <v>1</v>
      </c>
      <c r="F41" s="8">
        <f t="shared" si="0"/>
        <v>876</v>
      </c>
      <c r="G41" s="8">
        <f t="shared" si="1"/>
        <v>1095</v>
      </c>
    </row>
    <row r="42" spans="2:7" x14ac:dyDescent="0.25">
      <c r="B42" s="9" t="s">
        <v>33</v>
      </c>
      <c r="C42" s="10">
        <v>1124</v>
      </c>
      <c r="D42" s="7" t="s">
        <v>20</v>
      </c>
      <c r="E42" s="8">
        <v>1</v>
      </c>
      <c r="F42" s="8">
        <f t="shared" si="0"/>
        <v>1124</v>
      </c>
      <c r="G42" s="8">
        <f t="shared" si="1"/>
        <v>1405</v>
      </c>
    </row>
    <row r="43" spans="2:7" x14ac:dyDescent="0.25">
      <c r="B43" s="9" t="s">
        <v>34</v>
      </c>
      <c r="C43" s="10">
        <v>3754</v>
      </c>
      <c r="D43" s="7" t="s">
        <v>6</v>
      </c>
      <c r="E43" s="8">
        <v>1</v>
      </c>
      <c r="F43" s="8">
        <f t="shared" si="0"/>
        <v>3754</v>
      </c>
      <c r="G43" s="8">
        <v>4695</v>
      </c>
    </row>
    <row r="44" spans="2:7" x14ac:dyDescent="0.25">
      <c r="B44" s="9" t="s">
        <v>35</v>
      </c>
      <c r="C44" s="10">
        <v>1944</v>
      </c>
      <c r="D44" s="7" t="s">
        <v>6</v>
      </c>
      <c r="E44" s="8">
        <v>1</v>
      </c>
      <c r="F44" s="8">
        <f t="shared" si="0"/>
        <v>1944</v>
      </c>
      <c r="G44" s="8">
        <f t="shared" si="1"/>
        <v>2430</v>
      </c>
    </row>
    <row r="45" spans="2:7" x14ac:dyDescent="0.25">
      <c r="B45" s="9" t="s">
        <v>36</v>
      </c>
      <c r="C45" s="10">
        <v>2951</v>
      </c>
      <c r="D45" s="7" t="s">
        <v>20</v>
      </c>
      <c r="E45" s="8">
        <v>1</v>
      </c>
      <c r="F45" s="8">
        <f t="shared" si="0"/>
        <v>2951</v>
      </c>
      <c r="G45" s="8">
        <v>3690</v>
      </c>
    </row>
    <row r="46" spans="2:7" x14ac:dyDescent="0.25">
      <c r="B46" s="9" t="s">
        <v>37</v>
      </c>
      <c r="C46" s="10">
        <v>3437</v>
      </c>
      <c r="D46" s="7" t="s">
        <v>6</v>
      </c>
      <c r="E46" s="8">
        <v>3</v>
      </c>
      <c r="F46" s="8">
        <f t="shared" si="0"/>
        <v>1145.6666666666667</v>
      </c>
      <c r="G46" s="8">
        <v>1435</v>
      </c>
    </row>
    <row r="47" spans="2:7" x14ac:dyDescent="0.25">
      <c r="B47" s="9" t="s">
        <v>145</v>
      </c>
      <c r="C47" s="10">
        <v>1400</v>
      </c>
      <c r="D47" s="7" t="s">
        <v>6</v>
      </c>
      <c r="E47" s="8">
        <v>1</v>
      </c>
      <c r="F47" s="8">
        <f t="shared" si="0"/>
        <v>1400</v>
      </c>
      <c r="G47" s="8">
        <v>1750</v>
      </c>
    </row>
    <row r="48" spans="2:7" x14ac:dyDescent="0.25">
      <c r="B48" s="9" t="s">
        <v>146</v>
      </c>
      <c r="C48" s="10">
        <v>14600</v>
      </c>
      <c r="D48" s="7" t="s">
        <v>20</v>
      </c>
      <c r="E48" s="8">
        <v>1</v>
      </c>
      <c r="F48" s="8">
        <f t="shared" si="0"/>
        <v>14600</v>
      </c>
      <c r="G48" s="8">
        <v>18250</v>
      </c>
    </row>
    <row r="49" spans="2:7" x14ac:dyDescent="0.25">
      <c r="B49" s="9" t="s">
        <v>147</v>
      </c>
      <c r="C49" s="10">
        <v>2500</v>
      </c>
      <c r="D49" s="7" t="s">
        <v>20</v>
      </c>
      <c r="E49" s="8">
        <v>1</v>
      </c>
      <c r="F49" s="8">
        <f t="shared" si="0"/>
        <v>2500</v>
      </c>
      <c r="G49" s="8">
        <f>F49*1.25</f>
        <v>3125</v>
      </c>
    </row>
    <row r="50" spans="2:7" x14ac:dyDescent="0.25">
      <c r="B50" s="9" t="s">
        <v>148</v>
      </c>
      <c r="C50" s="10">
        <v>394</v>
      </c>
      <c r="D50" s="7" t="s">
        <v>20</v>
      </c>
      <c r="E50" s="8">
        <v>1</v>
      </c>
      <c r="F50" s="8">
        <f t="shared" si="0"/>
        <v>394</v>
      </c>
      <c r="G50" s="8">
        <f t="shared" ref="G50:G52" si="2">F50*1.25</f>
        <v>492.5</v>
      </c>
    </row>
    <row r="51" spans="2:7" x14ac:dyDescent="0.25">
      <c r="B51" s="9" t="s">
        <v>149</v>
      </c>
      <c r="C51" s="10">
        <v>4400</v>
      </c>
      <c r="D51" s="7" t="s">
        <v>20</v>
      </c>
      <c r="E51" s="8">
        <v>1</v>
      </c>
      <c r="F51" s="8">
        <f t="shared" si="0"/>
        <v>4400</v>
      </c>
      <c r="G51" s="8">
        <f t="shared" si="2"/>
        <v>5500</v>
      </c>
    </row>
    <row r="52" spans="2:7" x14ac:dyDescent="0.25">
      <c r="B52" s="9" t="s">
        <v>150</v>
      </c>
      <c r="C52" s="10">
        <v>4400</v>
      </c>
      <c r="D52" s="7" t="s">
        <v>20</v>
      </c>
      <c r="E52" s="8">
        <v>1</v>
      </c>
      <c r="F52" s="8">
        <f t="shared" si="0"/>
        <v>4400</v>
      </c>
      <c r="G52" s="8">
        <f t="shared" si="2"/>
        <v>5500</v>
      </c>
    </row>
    <row r="53" spans="2:7" x14ac:dyDescent="0.25">
      <c r="B53" s="9" t="s">
        <v>38</v>
      </c>
      <c r="C53" s="10">
        <v>4799</v>
      </c>
      <c r="D53" s="7" t="s">
        <v>20</v>
      </c>
      <c r="E53" s="8">
        <v>1</v>
      </c>
      <c r="F53" s="8">
        <f t="shared" si="0"/>
        <v>4799</v>
      </c>
      <c r="G53" s="8">
        <v>6000</v>
      </c>
    </row>
    <row r="54" spans="2:7" x14ac:dyDescent="0.25">
      <c r="B54" s="9" t="s">
        <v>39</v>
      </c>
      <c r="C54" s="10">
        <v>8000</v>
      </c>
      <c r="D54" s="7" t="s">
        <v>22</v>
      </c>
      <c r="E54" s="8">
        <v>100</v>
      </c>
      <c r="F54" s="8">
        <f t="shared" si="0"/>
        <v>80</v>
      </c>
      <c r="G54" s="8">
        <f t="shared" si="1"/>
        <v>100</v>
      </c>
    </row>
    <row r="55" spans="2:7" x14ac:dyDescent="0.25">
      <c r="B55" s="9" t="s">
        <v>151</v>
      </c>
      <c r="C55" s="10">
        <v>3250</v>
      </c>
      <c r="D55" s="7" t="s">
        <v>154</v>
      </c>
      <c r="E55" s="8">
        <v>1</v>
      </c>
      <c r="F55" s="8">
        <f t="shared" si="0"/>
        <v>3250</v>
      </c>
      <c r="G55" s="8">
        <v>4065</v>
      </c>
    </row>
    <row r="56" spans="2:7" x14ac:dyDescent="0.25">
      <c r="B56" s="9" t="s">
        <v>152</v>
      </c>
      <c r="C56" s="10">
        <v>1800</v>
      </c>
      <c r="D56" s="7" t="s">
        <v>154</v>
      </c>
      <c r="E56" s="8">
        <v>1</v>
      </c>
      <c r="F56" s="8">
        <f t="shared" si="0"/>
        <v>1800</v>
      </c>
      <c r="G56" s="8">
        <v>2250</v>
      </c>
    </row>
    <row r="57" spans="2:7" x14ac:dyDescent="0.25">
      <c r="B57" s="9" t="s">
        <v>153</v>
      </c>
      <c r="C57" s="10">
        <v>4000</v>
      </c>
      <c r="D57" s="7" t="s">
        <v>154</v>
      </c>
      <c r="E57" s="8">
        <v>1</v>
      </c>
      <c r="F57" s="8">
        <f t="shared" si="0"/>
        <v>4000</v>
      </c>
      <c r="G57" s="8">
        <v>5000</v>
      </c>
    </row>
    <row r="58" spans="2:7" x14ac:dyDescent="0.25">
      <c r="B58" s="9" t="s">
        <v>40</v>
      </c>
      <c r="C58" s="10">
        <v>8035</v>
      </c>
      <c r="D58" s="7" t="s">
        <v>6</v>
      </c>
      <c r="E58" s="8">
        <v>1</v>
      </c>
      <c r="F58" s="8">
        <f t="shared" si="0"/>
        <v>8035</v>
      </c>
      <c r="G58" s="8">
        <v>10050</v>
      </c>
    </row>
    <row r="59" spans="2:7" x14ac:dyDescent="0.25">
      <c r="B59" s="9" t="s">
        <v>41</v>
      </c>
      <c r="C59" s="10">
        <v>5100</v>
      </c>
      <c r="D59" s="7" t="s">
        <v>6</v>
      </c>
      <c r="E59" s="8">
        <v>1</v>
      </c>
      <c r="F59" s="8">
        <f t="shared" si="0"/>
        <v>5100</v>
      </c>
      <c r="G59" s="8">
        <f t="shared" si="1"/>
        <v>6375</v>
      </c>
    </row>
    <row r="60" spans="2:7" x14ac:dyDescent="0.25">
      <c r="B60" s="9" t="s">
        <v>42</v>
      </c>
      <c r="C60" s="10">
        <v>7848</v>
      </c>
      <c r="D60" s="7" t="s">
        <v>13</v>
      </c>
      <c r="E60" s="8">
        <v>1</v>
      </c>
      <c r="F60" s="8">
        <f t="shared" si="0"/>
        <v>7848</v>
      </c>
      <c r="G60" s="8">
        <f t="shared" si="1"/>
        <v>9810</v>
      </c>
    </row>
    <row r="61" spans="2:7" x14ac:dyDescent="0.25">
      <c r="B61" s="9" t="s">
        <v>43</v>
      </c>
      <c r="C61" s="10">
        <v>2951</v>
      </c>
      <c r="D61" s="7" t="s">
        <v>6</v>
      </c>
      <c r="E61" s="8">
        <v>1</v>
      </c>
      <c r="F61" s="8">
        <f t="shared" si="0"/>
        <v>2951</v>
      </c>
      <c r="G61" s="8">
        <v>3690</v>
      </c>
    </row>
    <row r="62" spans="2:7" x14ac:dyDescent="0.25">
      <c r="B62" s="9" t="s">
        <v>44</v>
      </c>
      <c r="C62" s="10">
        <v>3763</v>
      </c>
      <c r="D62" s="7" t="s">
        <v>13</v>
      </c>
      <c r="E62" s="8">
        <v>1</v>
      </c>
      <c r="F62" s="8">
        <f t="shared" si="0"/>
        <v>3763</v>
      </c>
      <c r="G62" s="8">
        <v>4705</v>
      </c>
    </row>
    <row r="63" spans="2:7" x14ac:dyDescent="0.25">
      <c r="B63" s="9" t="s">
        <v>45</v>
      </c>
      <c r="C63" s="10">
        <v>3710</v>
      </c>
      <c r="D63" s="7" t="s">
        <v>20</v>
      </c>
      <c r="E63" s="8">
        <v>1</v>
      </c>
      <c r="F63" s="8">
        <f t="shared" si="0"/>
        <v>3710</v>
      </c>
      <c r="G63" s="8">
        <v>4640</v>
      </c>
    </row>
    <row r="64" spans="2:7" x14ac:dyDescent="0.25">
      <c r="B64" s="9" t="s">
        <v>46</v>
      </c>
      <c r="C64" s="10">
        <v>2024</v>
      </c>
      <c r="D64" s="7" t="s">
        <v>20</v>
      </c>
      <c r="E64" s="8">
        <v>1</v>
      </c>
      <c r="F64" s="8">
        <f t="shared" si="0"/>
        <v>2024</v>
      </c>
      <c r="G64" s="8">
        <f t="shared" si="1"/>
        <v>2530</v>
      </c>
    </row>
    <row r="65" spans="2:7" x14ac:dyDescent="0.25">
      <c r="B65" s="9" t="s">
        <v>155</v>
      </c>
      <c r="C65" s="10">
        <v>585</v>
      </c>
      <c r="D65" s="7" t="s">
        <v>20</v>
      </c>
      <c r="E65" s="8">
        <v>1</v>
      </c>
      <c r="F65" s="8">
        <f t="shared" si="0"/>
        <v>585</v>
      </c>
      <c r="G65" s="8">
        <v>735</v>
      </c>
    </row>
    <row r="66" spans="2:7" x14ac:dyDescent="0.25">
      <c r="B66" s="9" t="s">
        <v>156</v>
      </c>
      <c r="C66" s="10">
        <v>866</v>
      </c>
      <c r="D66" s="7" t="s">
        <v>20</v>
      </c>
      <c r="E66" s="8">
        <v>1</v>
      </c>
      <c r="F66" s="8">
        <f t="shared" si="0"/>
        <v>866</v>
      </c>
      <c r="G66" s="8">
        <v>1085</v>
      </c>
    </row>
    <row r="67" spans="2:7" x14ac:dyDescent="0.25">
      <c r="B67" s="9" t="s">
        <v>47</v>
      </c>
      <c r="C67" s="10">
        <v>1430</v>
      </c>
      <c r="D67" s="7" t="s">
        <v>13</v>
      </c>
      <c r="E67" s="8">
        <v>1</v>
      </c>
      <c r="F67" s="8">
        <f t="shared" si="0"/>
        <v>1430</v>
      </c>
      <c r="G67" s="8">
        <v>1790</v>
      </c>
    </row>
    <row r="68" spans="2:7" x14ac:dyDescent="0.25">
      <c r="B68" s="9" t="s">
        <v>48</v>
      </c>
      <c r="C68" s="10">
        <v>11099</v>
      </c>
      <c r="D68" s="7" t="s">
        <v>6</v>
      </c>
      <c r="E68" s="8">
        <v>25</v>
      </c>
      <c r="F68" s="8">
        <f t="shared" si="0"/>
        <v>443.96</v>
      </c>
      <c r="G68" s="8">
        <f t="shared" si="1"/>
        <v>554.94999999999993</v>
      </c>
    </row>
    <row r="69" spans="2:7" x14ac:dyDescent="0.25">
      <c r="B69" s="9" t="s">
        <v>157</v>
      </c>
      <c r="C69" s="10">
        <v>8800</v>
      </c>
      <c r="D69" s="7" t="s">
        <v>158</v>
      </c>
      <c r="E69" s="8">
        <v>1</v>
      </c>
      <c r="F69" s="8">
        <f t="shared" si="0"/>
        <v>8800</v>
      </c>
      <c r="G69" s="8">
        <v>11000</v>
      </c>
    </row>
    <row r="70" spans="2:7" x14ac:dyDescent="0.25">
      <c r="B70" s="9" t="s">
        <v>49</v>
      </c>
      <c r="C70" s="10">
        <v>1224</v>
      </c>
      <c r="D70" s="7" t="s">
        <v>20</v>
      </c>
      <c r="E70" s="8">
        <v>1</v>
      </c>
      <c r="F70" s="8">
        <f t="shared" si="0"/>
        <v>1224</v>
      </c>
      <c r="G70" s="8">
        <f t="shared" si="1"/>
        <v>1530</v>
      </c>
    </row>
    <row r="71" spans="2:7" x14ac:dyDescent="0.25">
      <c r="B71" s="9" t="s">
        <v>159</v>
      </c>
      <c r="C71" s="10">
        <v>2336</v>
      </c>
      <c r="D71" s="7" t="s">
        <v>13</v>
      </c>
      <c r="E71" s="8">
        <v>1</v>
      </c>
      <c r="F71" s="8">
        <f t="shared" si="0"/>
        <v>2336</v>
      </c>
      <c r="G71" s="8">
        <v>2920</v>
      </c>
    </row>
    <row r="72" spans="2:7" x14ac:dyDescent="0.25">
      <c r="B72" s="9" t="s">
        <v>50</v>
      </c>
      <c r="C72" s="10">
        <v>1312</v>
      </c>
      <c r="D72" s="7" t="s">
        <v>13</v>
      </c>
      <c r="E72" s="8">
        <v>1</v>
      </c>
      <c r="F72" s="8">
        <f t="shared" si="0"/>
        <v>1312</v>
      </c>
      <c r="G72" s="8">
        <f t="shared" si="1"/>
        <v>1640</v>
      </c>
    </row>
    <row r="73" spans="2:7" x14ac:dyDescent="0.25">
      <c r="B73" s="9" t="s">
        <v>51</v>
      </c>
      <c r="C73" s="10">
        <v>5889</v>
      </c>
      <c r="D73" s="7" t="s">
        <v>13</v>
      </c>
      <c r="E73" s="8">
        <v>1</v>
      </c>
      <c r="F73" s="8">
        <f t="shared" si="0"/>
        <v>5889</v>
      </c>
      <c r="G73" s="8">
        <v>7365</v>
      </c>
    </row>
    <row r="74" spans="2:7" x14ac:dyDescent="0.25">
      <c r="B74" s="9" t="s">
        <v>160</v>
      </c>
      <c r="C74" s="10">
        <v>1034</v>
      </c>
      <c r="D74" s="7" t="s">
        <v>13</v>
      </c>
      <c r="E74" s="8">
        <v>1</v>
      </c>
      <c r="F74" s="8">
        <f t="shared" si="0"/>
        <v>1034</v>
      </c>
      <c r="G74" s="8">
        <v>1295</v>
      </c>
    </row>
    <row r="75" spans="2:7" x14ac:dyDescent="0.25">
      <c r="B75" s="9" t="s">
        <v>52</v>
      </c>
      <c r="C75" s="10">
        <v>2648</v>
      </c>
      <c r="D75" s="7" t="s">
        <v>13</v>
      </c>
      <c r="E75" s="8">
        <v>1</v>
      </c>
      <c r="F75" s="8">
        <f t="shared" si="0"/>
        <v>2648</v>
      </c>
      <c r="G75" s="8">
        <f t="shared" si="1"/>
        <v>3310</v>
      </c>
    </row>
    <row r="76" spans="2:7" x14ac:dyDescent="0.25">
      <c r="B76" s="9" t="s">
        <v>53</v>
      </c>
      <c r="C76" s="10">
        <v>1200</v>
      </c>
      <c r="D76" s="7" t="s">
        <v>13</v>
      </c>
      <c r="E76" s="8">
        <v>1</v>
      </c>
      <c r="F76" s="8">
        <f t="shared" si="0"/>
        <v>1200</v>
      </c>
      <c r="G76" s="8">
        <f t="shared" si="1"/>
        <v>1500</v>
      </c>
    </row>
    <row r="77" spans="2:7" x14ac:dyDescent="0.25">
      <c r="B77" s="9" t="s">
        <v>161</v>
      </c>
      <c r="C77" s="10">
        <v>3000</v>
      </c>
      <c r="D77" s="7" t="s">
        <v>20</v>
      </c>
      <c r="E77" s="8">
        <v>1</v>
      </c>
      <c r="F77" s="8">
        <f t="shared" si="0"/>
        <v>3000</v>
      </c>
      <c r="G77" s="8">
        <v>3750</v>
      </c>
    </row>
    <row r="78" spans="2:7" x14ac:dyDescent="0.25">
      <c r="B78" s="9" t="s">
        <v>162</v>
      </c>
      <c r="C78" s="10">
        <v>5652</v>
      </c>
      <c r="D78" s="7" t="s">
        <v>20</v>
      </c>
      <c r="E78" s="8">
        <v>1</v>
      </c>
      <c r="F78" s="8">
        <f t="shared" si="0"/>
        <v>5652</v>
      </c>
      <c r="G78" s="8">
        <v>7065</v>
      </c>
    </row>
    <row r="79" spans="2:7" x14ac:dyDescent="0.25">
      <c r="B79" s="9" t="s">
        <v>163</v>
      </c>
      <c r="C79" s="10">
        <v>2223</v>
      </c>
      <c r="D79" s="7" t="s">
        <v>20</v>
      </c>
      <c r="E79" s="8">
        <v>1</v>
      </c>
      <c r="F79" s="8">
        <f t="shared" si="0"/>
        <v>2223</v>
      </c>
      <c r="G79" s="8">
        <v>2800</v>
      </c>
    </row>
    <row r="80" spans="2:7" x14ac:dyDescent="0.25">
      <c r="B80" s="9" t="s">
        <v>164</v>
      </c>
      <c r="C80" s="10">
        <v>6000</v>
      </c>
      <c r="D80" s="7" t="s">
        <v>20</v>
      </c>
      <c r="E80" s="8">
        <v>1</v>
      </c>
      <c r="F80" s="8">
        <f t="shared" si="0"/>
        <v>6000</v>
      </c>
      <c r="G80" s="8">
        <v>7500</v>
      </c>
    </row>
    <row r="81" spans="2:7" x14ac:dyDescent="0.25">
      <c r="B81" s="9" t="s">
        <v>165</v>
      </c>
      <c r="C81" s="10">
        <v>1989</v>
      </c>
      <c r="D81" s="7" t="s">
        <v>20</v>
      </c>
      <c r="E81" s="8">
        <v>1</v>
      </c>
      <c r="F81" s="8">
        <f t="shared" si="0"/>
        <v>1989</v>
      </c>
      <c r="G81" s="8">
        <v>2485</v>
      </c>
    </row>
    <row r="82" spans="2:7" x14ac:dyDescent="0.25">
      <c r="B82" s="9" t="s">
        <v>166</v>
      </c>
      <c r="C82" s="10">
        <v>5031</v>
      </c>
      <c r="D82" s="7" t="s">
        <v>20</v>
      </c>
      <c r="E82" s="8">
        <v>1</v>
      </c>
      <c r="F82" s="8">
        <f t="shared" si="0"/>
        <v>5031</v>
      </c>
      <c r="G82" s="8">
        <v>6290</v>
      </c>
    </row>
    <row r="83" spans="2:7" x14ac:dyDescent="0.25">
      <c r="B83" s="9" t="s">
        <v>167</v>
      </c>
      <c r="C83" s="10">
        <v>3700</v>
      </c>
      <c r="D83" s="7" t="s">
        <v>6</v>
      </c>
      <c r="E83" s="8">
        <v>1</v>
      </c>
      <c r="F83" s="8">
        <f t="shared" si="0"/>
        <v>3700</v>
      </c>
      <c r="G83" s="8">
        <v>4625</v>
      </c>
    </row>
    <row r="84" spans="2:7" x14ac:dyDescent="0.25">
      <c r="B84" s="9" t="s">
        <v>168</v>
      </c>
      <c r="C84" s="10">
        <v>8187</v>
      </c>
      <c r="D84" s="7" t="s">
        <v>6</v>
      </c>
      <c r="E84" s="8">
        <v>1</v>
      </c>
      <c r="F84" s="8">
        <f t="shared" si="0"/>
        <v>8187</v>
      </c>
      <c r="G84" s="8">
        <v>10235</v>
      </c>
    </row>
    <row r="85" spans="2:7" x14ac:dyDescent="0.25">
      <c r="B85" s="9" t="s">
        <v>169</v>
      </c>
      <c r="C85" s="10">
        <v>1002</v>
      </c>
      <c r="D85" s="7" t="s">
        <v>22</v>
      </c>
      <c r="E85" s="8">
        <v>1</v>
      </c>
      <c r="F85" s="8">
        <f t="shared" si="0"/>
        <v>1002</v>
      </c>
      <c r="G85" s="8">
        <v>1255</v>
      </c>
    </row>
    <row r="86" spans="2:7" x14ac:dyDescent="0.25">
      <c r="B86" s="9" t="s">
        <v>170</v>
      </c>
      <c r="C86" s="10">
        <v>1332</v>
      </c>
      <c r="D86" s="7" t="s">
        <v>158</v>
      </c>
      <c r="E86" s="8">
        <v>1</v>
      </c>
      <c r="F86" s="8">
        <f t="shared" si="0"/>
        <v>1332</v>
      </c>
      <c r="G86" s="8">
        <v>1665</v>
      </c>
    </row>
    <row r="87" spans="2:7" x14ac:dyDescent="0.25">
      <c r="B87" s="9" t="s">
        <v>171</v>
      </c>
      <c r="C87" s="10">
        <v>50000</v>
      </c>
      <c r="D87" s="7" t="s">
        <v>20</v>
      </c>
      <c r="E87" s="8">
        <v>1</v>
      </c>
      <c r="F87" s="8">
        <f t="shared" si="0"/>
        <v>50000</v>
      </c>
      <c r="G87" s="8">
        <f t="shared" ref="G87" si="3">C87*1.25</f>
        <v>62500</v>
      </c>
    </row>
    <row r="88" spans="2:7" x14ac:dyDescent="0.25">
      <c r="B88" s="9" t="s">
        <v>56</v>
      </c>
      <c r="C88" s="10">
        <v>2897</v>
      </c>
      <c r="D88" s="7" t="s">
        <v>13</v>
      </c>
      <c r="E88" s="8">
        <v>1</v>
      </c>
      <c r="F88" s="8">
        <f t="shared" ref="F88:F90" si="4">C88/E88</f>
        <v>2897</v>
      </c>
      <c r="G88" s="8">
        <v>3625</v>
      </c>
    </row>
    <row r="89" spans="2:7" x14ac:dyDescent="0.25">
      <c r="B89" s="9" t="s">
        <v>172</v>
      </c>
      <c r="C89" s="10">
        <v>1200</v>
      </c>
      <c r="D89" s="7" t="s">
        <v>13</v>
      </c>
      <c r="E89" s="8">
        <v>1</v>
      </c>
      <c r="F89" s="8">
        <f t="shared" si="4"/>
        <v>1200</v>
      </c>
      <c r="G89" s="8">
        <v>1500</v>
      </c>
    </row>
    <row r="90" spans="2:7" x14ac:dyDescent="0.25">
      <c r="B90" s="9" t="s">
        <v>173</v>
      </c>
      <c r="C90" s="10">
        <v>2340</v>
      </c>
      <c r="D90" s="7" t="s">
        <v>20</v>
      </c>
      <c r="E90" s="8">
        <v>1</v>
      </c>
      <c r="F90" s="8">
        <f t="shared" si="4"/>
        <v>2340</v>
      </c>
      <c r="G90" s="8">
        <v>2925</v>
      </c>
    </row>
    <row r="91" spans="2:7" x14ac:dyDescent="0.25">
      <c r="B91" s="9" t="s">
        <v>54</v>
      </c>
      <c r="C91" s="10">
        <v>10000</v>
      </c>
      <c r="D91" s="7" t="s">
        <v>8</v>
      </c>
      <c r="E91" s="8">
        <v>100</v>
      </c>
      <c r="F91" s="8">
        <f t="shared" si="0"/>
        <v>100</v>
      </c>
      <c r="G91" s="8">
        <f t="shared" si="1"/>
        <v>125</v>
      </c>
    </row>
    <row r="92" spans="2:7" x14ac:dyDescent="0.25">
      <c r="B92" s="9" t="s">
        <v>55</v>
      </c>
      <c r="C92" s="10">
        <v>2696</v>
      </c>
      <c r="D92" s="7" t="s">
        <v>20</v>
      </c>
      <c r="E92" s="8">
        <v>1</v>
      </c>
      <c r="F92" s="8">
        <f t="shared" si="0"/>
        <v>2696</v>
      </c>
      <c r="G92" s="8">
        <f t="shared" si="1"/>
        <v>3370</v>
      </c>
    </row>
    <row r="93" spans="2:7" x14ac:dyDescent="0.25">
      <c r="B93" s="9" t="s">
        <v>57</v>
      </c>
      <c r="C93" s="10">
        <v>719</v>
      </c>
      <c r="D93" s="7" t="s">
        <v>13</v>
      </c>
      <c r="E93" s="8">
        <v>1</v>
      </c>
      <c r="F93" s="8">
        <f t="shared" si="0"/>
        <v>719</v>
      </c>
      <c r="G93" s="8">
        <v>900</v>
      </c>
    </row>
    <row r="94" spans="2:7" x14ac:dyDescent="0.25">
      <c r="B94" s="9" t="s">
        <v>58</v>
      </c>
      <c r="C94" s="10">
        <v>954</v>
      </c>
      <c r="D94" s="7" t="s">
        <v>13</v>
      </c>
      <c r="E94" s="8">
        <v>1</v>
      </c>
      <c r="F94" s="8">
        <f t="shared" si="0"/>
        <v>954</v>
      </c>
      <c r="G94" s="8">
        <v>1200</v>
      </c>
    </row>
    <row r="95" spans="2:7" x14ac:dyDescent="0.25">
      <c r="B95" s="9" t="s">
        <v>59</v>
      </c>
      <c r="C95" s="10">
        <v>455</v>
      </c>
      <c r="D95" s="7" t="s">
        <v>13</v>
      </c>
      <c r="E95" s="8">
        <v>1</v>
      </c>
      <c r="F95" s="8">
        <f t="shared" si="0"/>
        <v>455</v>
      </c>
      <c r="G95" s="8">
        <v>580</v>
      </c>
    </row>
    <row r="96" spans="2:7" x14ac:dyDescent="0.25">
      <c r="B96" s="9" t="s">
        <v>60</v>
      </c>
      <c r="C96" s="10">
        <v>2623</v>
      </c>
      <c r="D96" s="7" t="s">
        <v>13</v>
      </c>
      <c r="E96" s="8">
        <v>1</v>
      </c>
      <c r="F96" s="8">
        <f t="shared" si="0"/>
        <v>2623</v>
      </c>
      <c r="G96" s="8">
        <v>3280</v>
      </c>
    </row>
    <row r="97" spans="2:7" x14ac:dyDescent="0.25">
      <c r="B97" s="9" t="s">
        <v>174</v>
      </c>
      <c r="C97" s="10">
        <v>3062</v>
      </c>
      <c r="D97" s="7" t="s">
        <v>20</v>
      </c>
      <c r="E97" s="8">
        <v>1</v>
      </c>
      <c r="F97" s="8">
        <f t="shared" si="0"/>
        <v>3062</v>
      </c>
      <c r="G97" s="8">
        <v>3830</v>
      </c>
    </row>
    <row r="98" spans="2:7" x14ac:dyDescent="0.25">
      <c r="B98" s="11" t="s">
        <v>134</v>
      </c>
      <c r="C98" s="10">
        <v>5521</v>
      </c>
      <c r="D98" s="7" t="s">
        <v>18</v>
      </c>
      <c r="E98" s="8">
        <v>1</v>
      </c>
      <c r="F98" s="8">
        <f t="shared" si="0"/>
        <v>5521</v>
      </c>
      <c r="G98" s="8">
        <v>6900</v>
      </c>
    </row>
    <row r="99" spans="2:7" x14ac:dyDescent="0.25">
      <c r="B99" s="9" t="s">
        <v>61</v>
      </c>
      <c r="C99" s="10">
        <v>1289</v>
      </c>
      <c r="D99" s="7" t="s">
        <v>13</v>
      </c>
      <c r="E99" s="8">
        <v>1</v>
      </c>
      <c r="F99" s="8">
        <f t="shared" si="0"/>
        <v>1289</v>
      </c>
      <c r="G99" s="8">
        <v>1615</v>
      </c>
    </row>
    <row r="100" spans="2:7" x14ac:dyDescent="0.25">
      <c r="B100" s="9" t="s">
        <v>62</v>
      </c>
      <c r="C100" s="10">
        <v>1152</v>
      </c>
      <c r="D100" s="7" t="s">
        <v>13</v>
      </c>
      <c r="E100" s="8">
        <v>1</v>
      </c>
      <c r="F100" s="8">
        <f t="shared" si="0"/>
        <v>1152</v>
      </c>
      <c r="G100" s="8">
        <f t="shared" si="1"/>
        <v>1440</v>
      </c>
    </row>
    <row r="101" spans="2:7" x14ac:dyDescent="0.25">
      <c r="B101" s="9" t="s">
        <v>63</v>
      </c>
      <c r="C101" s="10">
        <v>1814</v>
      </c>
      <c r="D101" s="7" t="s">
        <v>13</v>
      </c>
      <c r="E101" s="8">
        <v>1</v>
      </c>
      <c r="F101" s="8">
        <f t="shared" si="0"/>
        <v>1814</v>
      </c>
      <c r="G101" s="8">
        <v>2270</v>
      </c>
    </row>
    <row r="102" spans="2:7" x14ac:dyDescent="0.25">
      <c r="B102" s="9" t="s">
        <v>64</v>
      </c>
      <c r="C102" s="10">
        <v>1177</v>
      </c>
      <c r="D102" s="7" t="s">
        <v>13</v>
      </c>
      <c r="E102" s="8">
        <v>1</v>
      </c>
      <c r="F102" s="8">
        <f t="shared" si="0"/>
        <v>1177</v>
      </c>
      <c r="G102" s="8">
        <v>1475</v>
      </c>
    </row>
    <row r="103" spans="2:7" x14ac:dyDescent="0.25">
      <c r="B103" s="9" t="s">
        <v>175</v>
      </c>
      <c r="C103" s="10">
        <v>15000</v>
      </c>
      <c r="D103" s="7" t="s">
        <v>20</v>
      </c>
      <c r="E103" s="8">
        <v>1</v>
      </c>
      <c r="F103" s="8">
        <f t="shared" si="0"/>
        <v>15000</v>
      </c>
      <c r="G103" s="8">
        <v>18750</v>
      </c>
    </row>
    <row r="104" spans="2:7" x14ac:dyDescent="0.25">
      <c r="B104" s="9" t="s">
        <v>176</v>
      </c>
      <c r="C104" s="10">
        <v>5700</v>
      </c>
      <c r="D104" s="7" t="s">
        <v>20</v>
      </c>
      <c r="E104" s="8">
        <v>1</v>
      </c>
      <c r="F104" s="8">
        <f t="shared" si="0"/>
        <v>5700</v>
      </c>
      <c r="G104" s="8">
        <v>7125</v>
      </c>
    </row>
    <row r="105" spans="2:7" x14ac:dyDescent="0.25">
      <c r="B105" s="9" t="s">
        <v>177</v>
      </c>
      <c r="C105" s="10">
        <v>2761</v>
      </c>
      <c r="D105" s="7" t="s">
        <v>20</v>
      </c>
      <c r="E105" s="8">
        <v>1</v>
      </c>
      <c r="F105" s="8">
        <f t="shared" si="0"/>
        <v>2761</v>
      </c>
      <c r="G105" s="8">
        <v>3450</v>
      </c>
    </row>
    <row r="106" spans="2:7" x14ac:dyDescent="0.25">
      <c r="B106" s="9" t="s">
        <v>178</v>
      </c>
      <c r="C106" s="10">
        <v>6000</v>
      </c>
      <c r="D106" s="7" t="s">
        <v>13</v>
      </c>
      <c r="E106" s="8">
        <v>1</v>
      </c>
      <c r="F106" s="8">
        <f t="shared" si="0"/>
        <v>6000</v>
      </c>
      <c r="G106" s="8">
        <v>7500</v>
      </c>
    </row>
    <row r="107" spans="2:7" x14ac:dyDescent="0.25">
      <c r="B107" s="9" t="s">
        <v>179</v>
      </c>
      <c r="C107" s="10">
        <v>15000</v>
      </c>
      <c r="D107" s="7" t="s">
        <v>20</v>
      </c>
      <c r="E107" s="8">
        <v>1</v>
      </c>
      <c r="F107" s="8">
        <f t="shared" si="0"/>
        <v>15000</v>
      </c>
      <c r="G107" s="8">
        <v>18750</v>
      </c>
    </row>
    <row r="108" spans="2:7" x14ac:dyDescent="0.25">
      <c r="B108" s="9" t="s">
        <v>180</v>
      </c>
      <c r="C108" s="10">
        <v>10000</v>
      </c>
      <c r="D108" s="7" t="s">
        <v>13</v>
      </c>
      <c r="E108" s="8">
        <v>1</v>
      </c>
      <c r="F108" s="8">
        <f t="shared" si="0"/>
        <v>10000</v>
      </c>
      <c r="G108" s="8">
        <v>12500</v>
      </c>
    </row>
    <row r="109" spans="2:7" x14ac:dyDescent="0.25">
      <c r="B109" s="9" t="s">
        <v>65</v>
      </c>
      <c r="C109" s="10">
        <v>3462</v>
      </c>
      <c r="D109" s="7" t="s">
        <v>13</v>
      </c>
      <c r="E109" s="8">
        <v>1</v>
      </c>
      <c r="F109" s="8">
        <f t="shared" si="0"/>
        <v>3462</v>
      </c>
      <c r="G109" s="8">
        <v>4330</v>
      </c>
    </row>
    <row r="110" spans="2:7" x14ac:dyDescent="0.25">
      <c r="B110" s="9" t="s">
        <v>66</v>
      </c>
      <c r="C110" s="10">
        <v>1898</v>
      </c>
      <c r="D110" s="7" t="s">
        <v>13</v>
      </c>
      <c r="E110" s="8">
        <v>1</v>
      </c>
      <c r="F110" s="8">
        <f t="shared" si="0"/>
        <v>1898</v>
      </c>
      <c r="G110" s="8">
        <v>2375</v>
      </c>
    </row>
    <row r="111" spans="2:7" x14ac:dyDescent="0.25">
      <c r="B111" s="9" t="s">
        <v>181</v>
      </c>
      <c r="C111" s="10">
        <v>2500</v>
      </c>
      <c r="D111" s="7" t="s">
        <v>20</v>
      </c>
      <c r="E111" s="8">
        <v>1</v>
      </c>
      <c r="F111" s="8">
        <f t="shared" si="0"/>
        <v>2500</v>
      </c>
      <c r="G111" s="8">
        <f>2500*1.25</f>
        <v>3125</v>
      </c>
    </row>
    <row r="112" spans="2:7" x14ac:dyDescent="0.25">
      <c r="B112" s="9" t="s">
        <v>67</v>
      </c>
      <c r="C112" s="10">
        <v>11335</v>
      </c>
      <c r="D112" s="7" t="s">
        <v>11</v>
      </c>
      <c r="E112" s="8">
        <v>5</v>
      </c>
      <c r="F112" s="8">
        <f t="shared" si="0"/>
        <v>2267</v>
      </c>
      <c r="G112" s="8">
        <v>2850</v>
      </c>
    </row>
    <row r="113" spans="2:7" x14ac:dyDescent="0.25">
      <c r="B113" s="9" t="s">
        <v>182</v>
      </c>
      <c r="C113" s="10">
        <v>6420</v>
      </c>
      <c r="D113" s="7" t="s">
        <v>158</v>
      </c>
      <c r="E113" s="8">
        <v>1</v>
      </c>
      <c r="F113" s="8">
        <f t="shared" si="0"/>
        <v>6420</v>
      </c>
      <c r="G113" s="8">
        <f>F113*1.25</f>
        <v>8025</v>
      </c>
    </row>
    <row r="114" spans="2:7" x14ac:dyDescent="0.25">
      <c r="B114" s="9" t="s">
        <v>68</v>
      </c>
      <c r="C114" s="10">
        <v>2511</v>
      </c>
      <c r="D114" s="7" t="s">
        <v>13</v>
      </c>
      <c r="E114" s="8">
        <v>1</v>
      </c>
      <c r="F114" s="8">
        <f t="shared" si="0"/>
        <v>2511</v>
      </c>
      <c r="G114" s="8">
        <v>3140</v>
      </c>
    </row>
    <row r="115" spans="2:7" x14ac:dyDescent="0.25">
      <c r="B115" s="9" t="s">
        <v>69</v>
      </c>
      <c r="C115" s="10">
        <v>1304</v>
      </c>
      <c r="D115" s="7" t="s">
        <v>13</v>
      </c>
      <c r="E115" s="8">
        <v>1</v>
      </c>
      <c r="F115" s="8">
        <f t="shared" si="0"/>
        <v>1304</v>
      </c>
      <c r="G115" s="8">
        <f t="shared" si="1"/>
        <v>1630</v>
      </c>
    </row>
    <row r="116" spans="2:7" x14ac:dyDescent="0.25">
      <c r="B116" s="9" t="s">
        <v>183</v>
      </c>
      <c r="C116" s="10">
        <v>2751</v>
      </c>
      <c r="D116" s="7" t="s">
        <v>22</v>
      </c>
      <c r="E116" s="8">
        <v>1</v>
      </c>
      <c r="F116" s="8">
        <f t="shared" si="0"/>
        <v>2751</v>
      </c>
      <c r="G116" s="8">
        <v>3440</v>
      </c>
    </row>
    <row r="117" spans="2:7" x14ac:dyDescent="0.25">
      <c r="B117" s="9" t="s">
        <v>184</v>
      </c>
      <c r="C117" s="10">
        <v>2880</v>
      </c>
      <c r="D117" s="7" t="s">
        <v>20</v>
      </c>
      <c r="E117" s="8">
        <v>1</v>
      </c>
      <c r="F117" s="8">
        <f t="shared" si="0"/>
        <v>2880</v>
      </c>
      <c r="G117" s="8">
        <v>3600</v>
      </c>
    </row>
    <row r="118" spans="2:7" x14ac:dyDescent="0.25">
      <c r="B118" s="9" t="s">
        <v>185</v>
      </c>
      <c r="C118" s="10">
        <v>1339</v>
      </c>
      <c r="D118" s="7" t="s">
        <v>6</v>
      </c>
      <c r="E118" s="8">
        <v>1</v>
      </c>
      <c r="F118" s="8">
        <f t="shared" si="0"/>
        <v>1339</v>
      </c>
      <c r="G118" s="8">
        <v>1675</v>
      </c>
    </row>
    <row r="119" spans="2:7" ht="14.25" customHeight="1" x14ac:dyDescent="0.25">
      <c r="B119" s="9" t="s">
        <v>70</v>
      </c>
      <c r="C119" s="10">
        <v>4462</v>
      </c>
      <c r="D119" s="7" t="s">
        <v>13</v>
      </c>
      <c r="E119" s="8">
        <v>1</v>
      </c>
      <c r="F119" s="8">
        <f t="shared" si="0"/>
        <v>4462</v>
      </c>
      <c r="G119" s="8">
        <v>5580</v>
      </c>
    </row>
    <row r="120" spans="2:7" x14ac:dyDescent="0.25">
      <c r="B120" s="9" t="s">
        <v>71</v>
      </c>
      <c r="C120" s="10">
        <v>7885</v>
      </c>
      <c r="D120" s="7" t="s">
        <v>13</v>
      </c>
      <c r="E120" s="8">
        <v>1</v>
      </c>
      <c r="F120" s="8">
        <f t="shared" si="0"/>
        <v>7885</v>
      </c>
      <c r="G120" s="8">
        <v>9860</v>
      </c>
    </row>
    <row r="121" spans="2:7" x14ac:dyDescent="0.25">
      <c r="B121" s="9" t="s">
        <v>72</v>
      </c>
      <c r="C121" s="10">
        <v>8597</v>
      </c>
      <c r="D121" s="7" t="s">
        <v>13</v>
      </c>
      <c r="E121" s="8">
        <v>1</v>
      </c>
      <c r="F121" s="8">
        <f t="shared" si="0"/>
        <v>8597</v>
      </c>
      <c r="G121" s="8">
        <v>10750</v>
      </c>
    </row>
    <row r="122" spans="2:7" x14ac:dyDescent="0.25">
      <c r="B122" s="9" t="s">
        <v>73</v>
      </c>
      <c r="C122" s="10">
        <v>5349</v>
      </c>
      <c r="D122" s="7" t="s">
        <v>13</v>
      </c>
      <c r="E122" s="8">
        <v>1</v>
      </c>
      <c r="F122" s="8">
        <f t="shared" si="0"/>
        <v>5349</v>
      </c>
      <c r="G122" s="8">
        <v>6690</v>
      </c>
    </row>
    <row r="123" spans="2:7" x14ac:dyDescent="0.25">
      <c r="B123" s="9" t="s">
        <v>74</v>
      </c>
      <c r="C123" s="10">
        <v>1039</v>
      </c>
      <c r="D123" s="7" t="s">
        <v>13</v>
      </c>
      <c r="E123" s="8">
        <v>1</v>
      </c>
      <c r="F123" s="8">
        <f t="shared" si="0"/>
        <v>1039</v>
      </c>
      <c r="G123" s="8">
        <v>1300</v>
      </c>
    </row>
    <row r="124" spans="2:7" x14ac:dyDescent="0.25">
      <c r="B124" s="9" t="s">
        <v>75</v>
      </c>
      <c r="C124" s="10">
        <v>1039</v>
      </c>
      <c r="D124" s="7" t="s">
        <v>13</v>
      </c>
      <c r="E124" s="8">
        <v>1</v>
      </c>
      <c r="F124" s="8">
        <f t="shared" si="0"/>
        <v>1039</v>
      </c>
      <c r="G124" s="8">
        <v>1300</v>
      </c>
    </row>
    <row r="125" spans="2:7" x14ac:dyDescent="0.25">
      <c r="B125" s="9" t="s">
        <v>76</v>
      </c>
      <c r="C125" s="10">
        <v>1641</v>
      </c>
      <c r="D125" s="7" t="s">
        <v>13</v>
      </c>
      <c r="E125" s="8">
        <v>1</v>
      </c>
      <c r="F125" s="8">
        <f t="shared" si="0"/>
        <v>1641</v>
      </c>
      <c r="G125" s="8">
        <v>2060</v>
      </c>
    </row>
    <row r="126" spans="2:7" x14ac:dyDescent="0.25">
      <c r="B126" s="9" t="s">
        <v>77</v>
      </c>
      <c r="C126" s="10">
        <v>1891</v>
      </c>
      <c r="D126" s="7" t="s">
        <v>13</v>
      </c>
      <c r="E126" s="8">
        <v>1</v>
      </c>
      <c r="F126" s="8">
        <f t="shared" ref="F126:F192" si="5">C126/E126</f>
        <v>1891</v>
      </c>
      <c r="G126" s="8">
        <v>2365</v>
      </c>
    </row>
    <row r="127" spans="2:7" x14ac:dyDescent="0.25">
      <c r="B127" s="9" t="s">
        <v>78</v>
      </c>
      <c r="C127" s="10">
        <v>3828</v>
      </c>
      <c r="D127" s="7" t="s">
        <v>13</v>
      </c>
      <c r="E127" s="8">
        <v>1</v>
      </c>
      <c r="F127" s="8">
        <f t="shared" si="5"/>
        <v>3828</v>
      </c>
      <c r="G127" s="8">
        <f t="shared" ref="G127:G192" si="6">F127*125%</f>
        <v>4785</v>
      </c>
    </row>
    <row r="128" spans="2:7" x14ac:dyDescent="0.25">
      <c r="B128" s="9" t="s">
        <v>186</v>
      </c>
      <c r="C128" s="10">
        <v>6231</v>
      </c>
      <c r="D128" s="7" t="s">
        <v>6</v>
      </c>
      <c r="E128" s="8">
        <v>1</v>
      </c>
      <c r="F128" s="8">
        <f t="shared" si="5"/>
        <v>6231</v>
      </c>
      <c r="G128" s="8">
        <v>7790</v>
      </c>
    </row>
    <row r="129" spans="2:7" x14ac:dyDescent="0.25">
      <c r="B129" s="9" t="s">
        <v>187</v>
      </c>
      <c r="C129" s="10">
        <v>1222</v>
      </c>
      <c r="D129" s="7" t="s">
        <v>22</v>
      </c>
      <c r="E129" s="8">
        <v>1</v>
      </c>
      <c r="F129" s="8">
        <f t="shared" si="5"/>
        <v>1222</v>
      </c>
      <c r="G129" s="8">
        <v>1530</v>
      </c>
    </row>
    <row r="130" spans="2:7" x14ac:dyDescent="0.25">
      <c r="B130" s="9" t="s">
        <v>188</v>
      </c>
      <c r="C130" s="10">
        <v>2641</v>
      </c>
      <c r="D130" s="7" t="s">
        <v>20</v>
      </c>
      <c r="E130" s="8">
        <v>1</v>
      </c>
      <c r="F130" s="8">
        <f t="shared" si="5"/>
        <v>2641</v>
      </c>
      <c r="G130" s="8">
        <v>3300</v>
      </c>
    </row>
    <row r="131" spans="2:7" x14ac:dyDescent="0.25">
      <c r="B131" s="9" t="s">
        <v>189</v>
      </c>
      <c r="C131" s="10">
        <v>4159</v>
      </c>
      <c r="D131" s="7" t="s">
        <v>20</v>
      </c>
      <c r="E131" s="8">
        <v>1</v>
      </c>
      <c r="F131" s="8">
        <f t="shared" si="5"/>
        <v>4159</v>
      </c>
      <c r="G131" s="8">
        <v>5200</v>
      </c>
    </row>
    <row r="132" spans="2:7" x14ac:dyDescent="0.25">
      <c r="B132" s="9" t="s">
        <v>190</v>
      </c>
      <c r="C132" s="10">
        <v>1000</v>
      </c>
      <c r="D132" s="7" t="s">
        <v>6</v>
      </c>
      <c r="E132" s="8">
        <v>1</v>
      </c>
      <c r="F132" s="8">
        <f t="shared" si="5"/>
        <v>1000</v>
      </c>
      <c r="G132" s="8">
        <f>F132*1.25</f>
        <v>1250</v>
      </c>
    </row>
    <row r="133" spans="2:7" x14ac:dyDescent="0.25">
      <c r="B133" s="9" t="s">
        <v>191</v>
      </c>
      <c r="C133" s="10">
        <v>11900</v>
      </c>
      <c r="D133" s="7" t="s">
        <v>192</v>
      </c>
      <c r="E133" s="8">
        <v>1</v>
      </c>
      <c r="F133" s="8">
        <f t="shared" si="5"/>
        <v>11900</v>
      </c>
      <c r="G133" s="8">
        <f>F133*1.25</f>
        <v>14875</v>
      </c>
    </row>
    <row r="134" spans="2:7" x14ac:dyDescent="0.25">
      <c r="B134" s="9" t="s">
        <v>79</v>
      </c>
      <c r="C134" s="10">
        <v>15000</v>
      </c>
      <c r="D134" s="7" t="s">
        <v>8</v>
      </c>
      <c r="E134" s="8">
        <v>10</v>
      </c>
      <c r="F134" s="8">
        <f t="shared" si="5"/>
        <v>1500</v>
      </c>
      <c r="G134" s="8">
        <f t="shared" si="6"/>
        <v>1875</v>
      </c>
    </row>
    <row r="135" spans="2:7" x14ac:dyDescent="0.25">
      <c r="B135" s="9" t="s">
        <v>80</v>
      </c>
      <c r="C135" s="10">
        <v>4385</v>
      </c>
      <c r="D135" s="7" t="s">
        <v>20</v>
      </c>
      <c r="E135" s="8">
        <v>1</v>
      </c>
      <c r="F135" s="8">
        <f t="shared" si="5"/>
        <v>4385</v>
      </c>
      <c r="G135" s="8">
        <v>5485</v>
      </c>
    </row>
    <row r="136" spans="2:7" x14ac:dyDescent="0.25">
      <c r="B136" s="9" t="s">
        <v>81</v>
      </c>
      <c r="C136" s="10">
        <v>8422</v>
      </c>
      <c r="D136" s="7" t="s">
        <v>13</v>
      </c>
      <c r="E136" s="8">
        <v>1</v>
      </c>
      <c r="F136" s="8">
        <f t="shared" si="5"/>
        <v>8422</v>
      </c>
      <c r="G136" s="8">
        <v>10530</v>
      </c>
    </row>
    <row r="137" spans="2:7" x14ac:dyDescent="0.25">
      <c r="B137" s="9" t="s">
        <v>82</v>
      </c>
      <c r="C137" s="10">
        <v>2648</v>
      </c>
      <c r="D137" s="7" t="s">
        <v>13</v>
      </c>
      <c r="E137" s="8">
        <v>1</v>
      </c>
      <c r="F137" s="8">
        <f t="shared" si="5"/>
        <v>2648</v>
      </c>
      <c r="G137" s="8">
        <f t="shared" si="6"/>
        <v>3310</v>
      </c>
    </row>
    <row r="138" spans="2:7" x14ac:dyDescent="0.25">
      <c r="B138" s="9" t="s">
        <v>193</v>
      </c>
      <c r="C138" s="10">
        <v>96032</v>
      </c>
      <c r="D138" s="7" t="s">
        <v>6</v>
      </c>
      <c r="E138" s="8">
        <v>1</v>
      </c>
      <c r="F138" s="8">
        <f t="shared" si="5"/>
        <v>96032</v>
      </c>
      <c r="G138" s="8">
        <f>F138*1.25</f>
        <v>120040</v>
      </c>
    </row>
    <row r="139" spans="2:7" x14ac:dyDescent="0.25">
      <c r="B139" s="9" t="s">
        <v>83</v>
      </c>
      <c r="C139" s="10">
        <v>933</v>
      </c>
      <c r="D139" s="7" t="s">
        <v>13</v>
      </c>
      <c r="E139" s="8">
        <v>1</v>
      </c>
      <c r="F139" s="8">
        <f t="shared" si="5"/>
        <v>933</v>
      </c>
      <c r="G139" s="8">
        <v>1170</v>
      </c>
    </row>
    <row r="140" spans="2:7" x14ac:dyDescent="0.25">
      <c r="B140" s="9" t="s">
        <v>84</v>
      </c>
      <c r="C140" s="10">
        <v>1312</v>
      </c>
      <c r="D140" s="7" t="s">
        <v>13</v>
      </c>
      <c r="E140" s="8">
        <v>1</v>
      </c>
      <c r="F140" s="8">
        <f t="shared" si="5"/>
        <v>1312</v>
      </c>
      <c r="G140" s="8">
        <f t="shared" si="6"/>
        <v>1640</v>
      </c>
    </row>
    <row r="141" spans="2:7" x14ac:dyDescent="0.25">
      <c r="B141" s="9" t="s">
        <v>194</v>
      </c>
      <c r="C141" s="10">
        <v>17000</v>
      </c>
      <c r="D141" s="7" t="s">
        <v>20</v>
      </c>
      <c r="E141" s="8">
        <v>1</v>
      </c>
      <c r="F141" s="8">
        <f t="shared" si="5"/>
        <v>17000</v>
      </c>
      <c r="G141" s="8">
        <v>21250</v>
      </c>
    </row>
    <row r="142" spans="2:7" x14ac:dyDescent="0.25">
      <c r="B142" s="9" t="s">
        <v>85</v>
      </c>
      <c r="C142" s="10">
        <v>2061</v>
      </c>
      <c r="D142" s="7" t="s">
        <v>13</v>
      </c>
      <c r="E142" s="8">
        <v>1</v>
      </c>
      <c r="F142" s="8">
        <f t="shared" si="5"/>
        <v>2061</v>
      </c>
      <c r="G142" s="8">
        <v>2580</v>
      </c>
    </row>
    <row r="143" spans="2:7" x14ac:dyDescent="0.25">
      <c r="B143" s="9" t="s">
        <v>86</v>
      </c>
      <c r="C143" s="10">
        <v>1499</v>
      </c>
      <c r="D143" s="7" t="s">
        <v>13</v>
      </c>
      <c r="E143" s="8">
        <v>1</v>
      </c>
      <c r="F143" s="8">
        <f t="shared" si="5"/>
        <v>1499</v>
      </c>
      <c r="G143" s="8">
        <v>1875</v>
      </c>
    </row>
    <row r="144" spans="2:7" x14ac:dyDescent="0.25">
      <c r="B144" s="9" t="s">
        <v>87</v>
      </c>
      <c r="C144" s="10">
        <v>4410</v>
      </c>
      <c r="D144" s="7" t="s">
        <v>13</v>
      </c>
      <c r="E144" s="8">
        <v>1</v>
      </c>
      <c r="F144" s="8">
        <f t="shared" si="5"/>
        <v>4410</v>
      </c>
      <c r="G144" s="8">
        <v>5515</v>
      </c>
    </row>
    <row r="145" spans="2:7" x14ac:dyDescent="0.25">
      <c r="B145" s="9" t="s">
        <v>88</v>
      </c>
      <c r="C145" s="10">
        <v>1724</v>
      </c>
      <c r="D145" s="7" t="s">
        <v>20</v>
      </c>
      <c r="E145" s="8">
        <v>1</v>
      </c>
      <c r="F145" s="8">
        <f t="shared" si="5"/>
        <v>1724</v>
      </c>
      <c r="G145" s="8">
        <f t="shared" si="6"/>
        <v>2155</v>
      </c>
    </row>
    <row r="146" spans="2:7" x14ac:dyDescent="0.25">
      <c r="B146" s="9" t="s">
        <v>89</v>
      </c>
      <c r="C146" s="10">
        <v>1592</v>
      </c>
      <c r="D146" s="7" t="s">
        <v>13</v>
      </c>
      <c r="E146" s="8">
        <v>1</v>
      </c>
      <c r="F146" s="8">
        <f t="shared" si="5"/>
        <v>1592</v>
      </c>
      <c r="G146" s="8">
        <f t="shared" si="6"/>
        <v>1990</v>
      </c>
    </row>
    <row r="147" spans="2:7" x14ac:dyDescent="0.25">
      <c r="B147" s="9" t="s">
        <v>195</v>
      </c>
      <c r="C147" s="10">
        <v>2500</v>
      </c>
      <c r="D147" s="7" t="s">
        <v>20</v>
      </c>
      <c r="E147" s="8">
        <v>1</v>
      </c>
      <c r="F147" s="8">
        <f t="shared" si="5"/>
        <v>2500</v>
      </c>
      <c r="G147" s="8">
        <v>3125</v>
      </c>
    </row>
    <row r="148" spans="2:7" x14ac:dyDescent="0.25">
      <c r="B148" s="9" t="s">
        <v>196</v>
      </c>
      <c r="C148" s="10">
        <v>2805</v>
      </c>
      <c r="D148" s="7" t="s">
        <v>6</v>
      </c>
      <c r="E148" s="8">
        <v>1</v>
      </c>
      <c r="F148" s="8">
        <f t="shared" si="5"/>
        <v>2805</v>
      </c>
      <c r="G148" s="8">
        <v>3510</v>
      </c>
    </row>
    <row r="149" spans="2:7" x14ac:dyDescent="0.25">
      <c r="B149" s="9" t="s">
        <v>90</v>
      </c>
      <c r="C149" s="10">
        <v>2388</v>
      </c>
      <c r="D149" s="7" t="s">
        <v>13</v>
      </c>
      <c r="E149" s="8">
        <v>1</v>
      </c>
      <c r="F149" s="8">
        <f t="shared" si="5"/>
        <v>2388</v>
      </c>
      <c r="G149" s="8">
        <f t="shared" si="6"/>
        <v>2985</v>
      </c>
    </row>
    <row r="150" spans="2:7" x14ac:dyDescent="0.25">
      <c r="B150" s="9" t="s">
        <v>91</v>
      </c>
      <c r="C150" s="10">
        <v>792</v>
      </c>
      <c r="D150" s="7" t="s">
        <v>20</v>
      </c>
      <c r="E150" s="8">
        <v>1</v>
      </c>
      <c r="F150" s="8">
        <f t="shared" si="5"/>
        <v>792</v>
      </c>
      <c r="G150" s="8">
        <f t="shared" si="6"/>
        <v>990</v>
      </c>
    </row>
    <row r="151" spans="2:7" x14ac:dyDescent="0.25">
      <c r="B151" s="9" t="s">
        <v>92</v>
      </c>
      <c r="C151" s="10">
        <v>829</v>
      </c>
      <c r="D151" s="7" t="s">
        <v>20</v>
      </c>
      <c r="E151" s="8">
        <v>1</v>
      </c>
      <c r="F151" s="8">
        <f t="shared" si="5"/>
        <v>829</v>
      </c>
      <c r="G151" s="8">
        <v>1040</v>
      </c>
    </row>
    <row r="152" spans="2:7" x14ac:dyDescent="0.25">
      <c r="B152" s="9" t="s">
        <v>93</v>
      </c>
      <c r="C152" s="10">
        <v>1124</v>
      </c>
      <c r="D152" s="7" t="s">
        <v>20</v>
      </c>
      <c r="E152" s="8">
        <v>1</v>
      </c>
      <c r="F152" s="8">
        <f t="shared" si="5"/>
        <v>1124</v>
      </c>
      <c r="G152" s="8">
        <f t="shared" si="6"/>
        <v>1405</v>
      </c>
    </row>
    <row r="153" spans="2:7" x14ac:dyDescent="0.25">
      <c r="B153" s="9" t="s">
        <v>94</v>
      </c>
      <c r="C153" s="10">
        <v>632</v>
      </c>
      <c r="D153" s="7" t="s">
        <v>20</v>
      </c>
      <c r="E153" s="8">
        <v>1</v>
      </c>
      <c r="F153" s="8">
        <f t="shared" si="5"/>
        <v>632</v>
      </c>
      <c r="G153" s="8">
        <f t="shared" si="6"/>
        <v>790</v>
      </c>
    </row>
    <row r="154" spans="2:7" x14ac:dyDescent="0.25">
      <c r="B154" s="9" t="s">
        <v>95</v>
      </c>
      <c r="C154" s="10">
        <v>2750</v>
      </c>
      <c r="D154" s="7" t="s">
        <v>13</v>
      </c>
      <c r="E154" s="8">
        <v>1</v>
      </c>
      <c r="F154" s="8">
        <f t="shared" si="5"/>
        <v>2750</v>
      </c>
      <c r="G154" s="8">
        <v>3450</v>
      </c>
    </row>
    <row r="155" spans="2:7" x14ac:dyDescent="0.25">
      <c r="B155" s="9" t="s">
        <v>96</v>
      </c>
      <c r="C155" s="10">
        <v>2289</v>
      </c>
      <c r="D155" s="7" t="s">
        <v>13</v>
      </c>
      <c r="E155" s="8">
        <v>1</v>
      </c>
      <c r="F155" s="8">
        <f t="shared" si="5"/>
        <v>2289</v>
      </c>
      <c r="G155" s="8">
        <v>2870</v>
      </c>
    </row>
    <row r="156" spans="2:7" x14ac:dyDescent="0.25">
      <c r="B156" s="9" t="s">
        <v>97</v>
      </c>
      <c r="C156" s="10">
        <v>9846</v>
      </c>
      <c r="D156" s="7" t="s">
        <v>13</v>
      </c>
      <c r="E156" s="8">
        <v>1</v>
      </c>
      <c r="F156" s="8">
        <f t="shared" si="5"/>
        <v>9846</v>
      </c>
      <c r="G156" s="8">
        <v>12310</v>
      </c>
    </row>
    <row r="157" spans="2:7" x14ac:dyDescent="0.25">
      <c r="B157" s="9" t="s">
        <v>98</v>
      </c>
      <c r="C157" s="10">
        <v>17242</v>
      </c>
      <c r="D157" s="7" t="s">
        <v>13</v>
      </c>
      <c r="E157" s="8">
        <v>1</v>
      </c>
      <c r="F157" s="8">
        <f t="shared" si="5"/>
        <v>17242</v>
      </c>
      <c r="G157" s="8">
        <v>21560</v>
      </c>
    </row>
    <row r="158" spans="2:7" x14ac:dyDescent="0.25">
      <c r="B158" s="9" t="s">
        <v>99</v>
      </c>
      <c r="C158" s="10">
        <v>1289</v>
      </c>
      <c r="D158" s="7" t="s">
        <v>13</v>
      </c>
      <c r="E158" s="8">
        <v>1</v>
      </c>
      <c r="F158" s="8">
        <f t="shared" si="5"/>
        <v>1289</v>
      </c>
      <c r="G158" s="8">
        <v>1615</v>
      </c>
    </row>
    <row r="159" spans="2:7" x14ac:dyDescent="0.25">
      <c r="B159" s="9" t="s">
        <v>197</v>
      </c>
      <c r="C159" s="10">
        <v>3050</v>
      </c>
      <c r="D159" s="7" t="s">
        <v>20</v>
      </c>
      <c r="E159" s="8">
        <v>1</v>
      </c>
      <c r="F159" s="8">
        <f t="shared" si="5"/>
        <v>3050</v>
      </c>
      <c r="G159" s="8">
        <v>3815</v>
      </c>
    </row>
    <row r="160" spans="2:7" x14ac:dyDescent="0.25">
      <c r="B160" s="9" t="s">
        <v>100</v>
      </c>
      <c r="C160" s="10">
        <v>3835</v>
      </c>
      <c r="D160" s="7" t="s">
        <v>13</v>
      </c>
      <c r="E160" s="8">
        <v>1</v>
      </c>
      <c r="F160" s="8">
        <f t="shared" si="5"/>
        <v>3835</v>
      </c>
      <c r="G160" s="8">
        <v>4795</v>
      </c>
    </row>
    <row r="161" spans="2:7" x14ac:dyDescent="0.25">
      <c r="B161" s="9" t="s">
        <v>101</v>
      </c>
      <c r="C161" s="10">
        <v>5000</v>
      </c>
      <c r="D161" s="7" t="s">
        <v>6</v>
      </c>
      <c r="E161" s="8">
        <v>10</v>
      </c>
      <c r="F161" s="8">
        <f t="shared" si="5"/>
        <v>500</v>
      </c>
      <c r="G161" s="8">
        <f t="shared" si="6"/>
        <v>625</v>
      </c>
    </row>
    <row r="162" spans="2:7" x14ac:dyDescent="0.25">
      <c r="B162" s="9" t="s">
        <v>102</v>
      </c>
      <c r="C162" s="10">
        <v>1626</v>
      </c>
      <c r="D162" s="7" t="s">
        <v>13</v>
      </c>
      <c r="E162" s="8">
        <v>1</v>
      </c>
      <c r="F162" s="8">
        <f t="shared" si="5"/>
        <v>1626</v>
      </c>
      <c r="G162" s="8">
        <v>2040</v>
      </c>
    </row>
    <row r="163" spans="2:7" x14ac:dyDescent="0.25">
      <c r="B163" s="9" t="s">
        <v>103</v>
      </c>
      <c r="C163" s="10">
        <v>3739</v>
      </c>
      <c r="D163" s="7" t="s">
        <v>13</v>
      </c>
      <c r="E163" s="8">
        <v>1</v>
      </c>
      <c r="F163" s="8">
        <f t="shared" si="5"/>
        <v>3739</v>
      </c>
      <c r="G163" s="8">
        <v>4675</v>
      </c>
    </row>
    <row r="164" spans="2:7" x14ac:dyDescent="0.25">
      <c r="B164" s="9" t="s">
        <v>104</v>
      </c>
      <c r="C164" s="10">
        <v>2711</v>
      </c>
      <c r="D164" s="7" t="s">
        <v>6</v>
      </c>
      <c r="E164" s="8">
        <v>6</v>
      </c>
      <c r="F164" s="8">
        <f t="shared" si="5"/>
        <v>451.83333333333331</v>
      </c>
      <c r="G164" s="8">
        <f t="shared" si="6"/>
        <v>564.79166666666663</v>
      </c>
    </row>
    <row r="165" spans="2:7" x14ac:dyDescent="0.25">
      <c r="B165" s="9" t="s">
        <v>105</v>
      </c>
      <c r="C165" s="10">
        <v>2398</v>
      </c>
      <c r="D165" s="7" t="s">
        <v>13</v>
      </c>
      <c r="E165" s="8">
        <v>1</v>
      </c>
      <c r="F165" s="8">
        <f t="shared" si="5"/>
        <v>2398</v>
      </c>
      <c r="G165" s="8">
        <v>3000</v>
      </c>
    </row>
    <row r="166" spans="2:7" x14ac:dyDescent="0.25">
      <c r="B166" s="9" t="s">
        <v>106</v>
      </c>
      <c r="C166" s="10">
        <v>2086</v>
      </c>
      <c r="D166" s="7" t="s">
        <v>13</v>
      </c>
      <c r="E166" s="8">
        <v>1</v>
      </c>
      <c r="F166" s="8">
        <f t="shared" si="5"/>
        <v>2086</v>
      </c>
      <c r="G166" s="8">
        <v>2610</v>
      </c>
    </row>
    <row r="167" spans="2:7" x14ac:dyDescent="0.25">
      <c r="B167" s="9" t="s">
        <v>107</v>
      </c>
      <c r="C167" s="10">
        <v>2161</v>
      </c>
      <c r="D167" s="7" t="s">
        <v>20</v>
      </c>
      <c r="E167" s="8">
        <v>1</v>
      </c>
      <c r="F167" s="8">
        <f t="shared" si="5"/>
        <v>2161</v>
      </c>
      <c r="G167" s="8">
        <v>2705</v>
      </c>
    </row>
    <row r="168" spans="2:7" x14ac:dyDescent="0.25">
      <c r="B168" s="9" t="s">
        <v>108</v>
      </c>
      <c r="C168" s="10">
        <v>3628</v>
      </c>
      <c r="D168" s="7" t="s">
        <v>6</v>
      </c>
      <c r="E168" s="8">
        <v>10</v>
      </c>
      <c r="F168" s="8">
        <f t="shared" si="5"/>
        <v>362.8</v>
      </c>
      <c r="G168" s="8">
        <v>460</v>
      </c>
    </row>
    <row r="169" spans="2:7" x14ac:dyDescent="0.25">
      <c r="B169" s="9" t="s">
        <v>109</v>
      </c>
      <c r="C169" s="10">
        <v>2411</v>
      </c>
      <c r="D169" s="7" t="s">
        <v>13</v>
      </c>
      <c r="E169" s="8">
        <v>1</v>
      </c>
      <c r="F169" s="8">
        <f t="shared" si="5"/>
        <v>2411</v>
      </c>
      <c r="G169" s="8">
        <v>3020</v>
      </c>
    </row>
    <row r="170" spans="2:7" x14ac:dyDescent="0.25">
      <c r="B170" s="9" t="s">
        <v>198</v>
      </c>
      <c r="C170" s="10">
        <v>1800</v>
      </c>
      <c r="D170" s="7" t="s">
        <v>20</v>
      </c>
      <c r="E170" s="8">
        <v>1</v>
      </c>
      <c r="F170" s="8">
        <f t="shared" si="5"/>
        <v>1800</v>
      </c>
      <c r="G170" s="8">
        <f>F170*1.25</f>
        <v>2250</v>
      </c>
    </row>
    <row r="171" spans="2:7" x14ac:dyDescent="0.25">
      <c r="B171" s="9" t="s">
        <v>110</v>
      </c>
      <c r="C171" s="10">
        <v>3997</v>
      </c>
      <c r="D171" s="7" t="s">
        <v>13</v>
      </c>
      <c r="E171" s="8">
        <v>1</v>
      </c>
      <c r="F171" s="8">
        <f t="shared" si="5"/>
        <v>3997</v>
      </c>
      <c r="G171" s="8">
        <v>5000</v>
      </c>
    </row>
    <row r="172" spans="2:7" x14ac:dyDescent="0.25">
      <c r="B172" s="9" t="s">
        <v>111</v>
      </c>
      <c r="C172" s="10">
        <v>4163</v>
      </c>
      <c r="D172" s="7" t="s">
        <v>6</v>
      </c>
      <c r="E172" s="8">
        <v>5</v>
      </c>
      <c r="F172" s="8">
        <f t="shared" si="5"/>
        <v>832.6</v>
      </c>
      <c r="G172" s="8">
        <v>1050</v>
      </c>
    </row>
    <row r="173" spans="2:7" x14ac:dyDescent="0.25">
      <c r="B173" s="9" t="s">
        <v>112</v>
      </c>
      <c r="C173" s="10">
        <v>2788</v>
      </c>
      <c r="D173" s="7" t="s">
        <v>13</v>
      </c>
      <c r="E173" s="8">
        <v>1</v>
      </c>
      <c r="F173" s="8">
        <f t="shared" si="5"/>
        <v>2788</v>
      </c>
      <c r="G173" s="8">
        <f t="shared" si="6"/>
        <v>3485</v>
      </c>
    </row>
    <row r="174" spans="2:7" x14ac:dyDescent="0.25">
      <c r="B174" s="9" t="s">
        <v>199</v>
      </c>
      <c r="C174" s="10">
        <v>2913</v>
      </c>
      <c r="D174" s="7" t="s">
        <v>20</v>
      </c>
      <c r="E174" s="8">
        <v>1</v>
      </c>
      <c r="F174" s="8">
        <f t="shared" si="5"/>
        <v>2913</v>
      </c>
      <c r="G174" s="8">
        <v>3640</v>
      </c>
    </row>
    <row r="175" spans="2:7" x14ac:dyDescent="0.25">
      <c r="B175" s="9" t="s">
        <v>200</v>
      </c>
      <c r="C175" s="10">
        <v>2393</v>
      </c>
      <c r="D175" s="7" t="s">
        <v>6</v>
      </c>
      <c r="E175" s="8">
        <v>1</v>
      </c>
      <c r="F175" s="8">
        <f t="shared" si="5"/>
        <v>2393</v>
      </c>
      <c r="G175" s="8">
        <v>2990</v>
      </c>
    </row>
    <row r="176" spans="2:7" x14ac:dyDescent="0.25">
      <c r="B176" s="9" t="s">
        <v>201</v>
      </c>
      <c r="C176" s="10">
        <v>4000</v>
      </c>
      <c r="D176" s="7" t="s">
        <v>6</v>
      </c>
      <c r="E176" s="8">
        <v>1</v>
      </c>
      <c r="F176" s="8">
        <f t="shared" si="5"/>
        <v>4000</v>
      </c>
      <c r="G176" s="8">
        <v>5000</v>
      </c>
    </row>
    <row r="177" spans="2:7" x14ac:dyDescent="0.25">
      <c r="B177" s="9" t="s">
        <v>113</v>
      </c>
      <c r="C177" s="10">
        <v>12157.5</v>
      </c>
      <c r="D177" s="7" t="s">
        <v>11</v>
      </c>
      <c r="E177" s="8">
        <v>50</v>
      </c>
      <c r="F177" s="8">
        <f t="shared" si="5"/>
        <v>243.15</v>
      </c>
      <c r="G177" s="8">
        <v>310</v>
      </c>
    </row>
    <row r="178" spans="2:7" x14ac:dyDescent="0.25">
      <c r="B178" s="9" t="s">
        <v>202</v>
      </c>
      <c r="C178" s="10">
        <v>1451</v>
      </c>
      <c r="D178" s="7" t="s">
        <v>20</v>
      </c>
      <c r="E178" s="8">
        <v>1</v>
      </c>
      <c r="F178" s="8">
        <f t="shared" si="5"/>
        <v>1451</v>
      </c>
      <c r="G178" s="8">
        <v>1815</v>
      </c>
    </row>
    <row r="179" spans="2:7" x14ac:dyDescent="0.25">
      <c r="B179" s="9" t="s">
        <v>114</v>
      </c>
      <c r="C179" s="10">
        <v>1577</v>
      </c>
      <c r="D179" s="7" t="s">
        <v>6</v>
      </c>
      <c r="E179" s="8">
        <v>6</v>
      </c>
      <c r="F179" s="8">
        <f t="shared" si="5"/>
        <v>262.83333333333331</v>
      </c>
      <c r="G179" s="8">
        <v>330</v>
      </c>
    </row>
    <row r="180" spans="2:7" x14ac:dyDescent="0.25">
      <c r="B180" s="9" t="s">
        <v>203</v>
      </c>
      <c r="C180" s="10">
        <v>1400</v>
      </c>
      <c r="D180" s="7" t="s">
        <v>6</v>
      </c>
      <c r="E180" s="8">
        <v>1</v>
      </c>
      <c r="F180" s="8">
        <f t="shared" si="5"/>
        <v>1400</v>
      </c>
      <c r="G180" s="8">
        <v>1750</v>
      </c>
    </row>
    <row r="181" spans="2:7" x14ac:dyDescent="0.25">
      <c r="B181" s="9" t="s">
        <v>115</v>
      </c>
      <c r="C181" s="10">
        <v>3277</v>
      </c>
      <c r="D181" s="12" t="s">
        <v>13</v>
      </c>
      <c r="E181" s="13">
        <v>1</v>
      </c>
      <c r="F181" s="8">
        <f t="shared" si="5"/>
        <v>3277</v>
      </c>
      <c r="G181" s="8">
        <v>5000</v>
      </c>
    </row>
    <row r="182" spans="2:7" x14ac:dyDescent="0.25">
      <c r="B182" s="9" t="s">
        <v>116</v>
      </c>
      <c r="C182" s="10">
        <v>3788</v>
      </c>
      <c r="D182" s="12" t="s">
        <v>13</v>
      </c>
      <c r="E182" s="13">
        <v>1</v>
      </c>
      <c r="F182" s="8">
        <f t="shared" si="5"/>
        <v>3788</v>
      </c>
      <c r="G182" s="8">
        <f t="shared" si="6"/>
        <v>4735</v>
      </c>
    </row>
    <row r="183" spans="2:7" x14ac:dyDescent="0.25">
      <c r="B183" s="9" t="s">
        <v>117</v>
      </c>
      <c r="C183" s="10">
        <v>3052</v>
      </c>
      <c r="D183" s="12" t="s">
        <v>13</v>
      </c>
      <c r="E183" s="13">
        <v>1</v>
      </c>
      <c r="F183" s="8">
        <f t="shared" si="5"/>
        <v>3052</v>
      </c>
      <c r="G183" s="8">
        <f t="shared" si="6"/>
        <v>3815</v>
      </c>
    </row>
    <row r="184" spans="2:7" x14ac:dyDescent="0.25">
      <c r="B184" s="9" t="s">
        <v>118</v>
      </c>
      <c r="C184" s="10">
        <v>841</v>
      </c>
      <c r="D184" s="12" t="s">
        <v>20</v>
      </c>
      <c r="E184" s="13">
        <v>1</v>
      </c>
      <c r="F184" s="8">
        <f t="shared" si="5"/>
        <v>841</v>
      </c>
      <c r="G184" s="8">
        <v>1060</v>
      </c>
    </row>
    <row r="185" spans="2:7" x14ac:dyDescent="0.25">
      <c r="B185" s="9" t="s">
        <v>119</v>
      </c>
      <c r="C185" s="10">
        <v>2016</v>
      </c>
      <c r="D185" s="12" t="s">
        <v>20</v>
      </c>
      <c r="E185" s="13">
        <v>1</v>
      </c>
      <c r="F185" s="8">
        <f t="shared" si="5"/>
        <v>2016</v>
      </c>
      <c r="G185" s="8">
        <f t="shared" si="6"/>
        <v>2520</v>
      </c>
    </row>
    <row r="186" spans="2:7" x14ac:dyDescent="0.25">
      <c r="B186" s="9" t="s">
        <v>120</v>
      </c>
      <c r="C186" s="10">
        <v>4852</v>
      </c>
      <c r="D186" s="12" t="s">
        <v>6</v>
      </c>
      <c r="E186" s="13">
        <v>5</v>
      </c>
      <c r="F186" s="8">
        <f t="shared" si="5"/>
        <v>970.4</v>
      </c>
      <c r="G186" s="8">
        <v>1215</v>
      </c>
    </row>
    <row r="187" spans="2:7" x14ac:dyDescent="0.25">
      <c r="B187" s="9" t="s">
        <v>121</v>
      </c>
      <c r="C187" s="10">
        <v>2379</v>
      </c>
      <c r="D187" s="12" t="s">
        <v>6</v>
      </c>
      <c r="E187" s="13">
        <v>10</v>
      </c>
      <c r="F187" s="8">
        <f t="shared" si="5"/>
        <v>237.9</v>
      </c>
      <c r="G187" s="8">
        <v>300</v>
      </c>
    </row>
    <row r="188" spans="2:7" x14ac:dyDescent="0.25">
      <c r="B188" s="9" t="s">
        <v>122</v>
      </c>
      <c r="C188" s="10">
        <v>1079</v>
      </c>
      <c r="D188" s="12" t="s">
        <v>13</v>
      </c>
      <c r="E188" s="13">
        <v>1</v>
      </c>
      <c r="F188" s="8">
        <f t="shared" si="5"/>
        <v>1079</v>
      </c>
      <c r="G188" s="8">
        <v>1350</v>
      </c>
    </row>
    <row r="189" spans="2:7" x14ac:dyDescent="0.25">
      <c r="B189" s="9" t="s">
        <v>123</v>
      </c>
      <c r="C189" s="10">
        <v>2188</v>
      </c>
      <c r="D189" s="12" t="s">
        <v>20</v>
      </c>
      <c r="E189" s="13">
        <v>1</v>
      </c>
      <c r="F189" s="8">
        <f t="shared" si="5"/>
        <v>2188</v>
      </c>
      <c r="G189" s="8">
        <f t="shared" si="6"/>
        <v>2735</v>
      </c>
    </row>
    <row r="190" spans="2:7" x14ac:dyDescent="0.25">
      <c r="B190" s="9" t="s">
        <v>124</v>
      </c>
      <c r="C190" s="10">
        <v>1754</v>
      </c>
      <c r="D190" s="12" t="s">
        <v>20</v>
      </c>
      <c r="E190" s="13">
        <v>1</v>
      </c>
      <c r="F190" s="8">
        <f t="shared" si="5"/>
        <v>1754</v>
      </c>
      <c r="G190" s="8">
        <v>2195</v>
      </c>
    </row>
    <row r="191" spans="2:7" x14ac:dyDescent="0.25">
      <c r="B191" s="9" t="s">
        <v>125</v>
      </c>
      <c r="C191" s="10">
        <v>2923</v>
      </c>
      <c r="D191" s="12" t="s">
        <v>20</v>
      </c>
      <c r="E191" s="13">
        <v>1</v>
      </c>
      <c r="F191" s="8">
        <f t="shared" si="5"/>
        <v>2923</v>
      </c>
      <c r="G191" s="8">
        <v>3660</v>
      </c>
    </row>
    <row r="192" spans="2:7" x14ac:dyDescent="0.25">
      <c r="B192" s="9" t="s">
        <v>126</v>
      </c>
      <c r="C192" s="10">
        <v>1324</v>
      </c>
      <c r="D192" s="12" t="s">
        <v>20</v>
      </c>
      <c r="E192" s="13">
        <v>1</v>
      </c>
      <c r="F192" s="8">
        <f t="shared" si="5"/>
        <v>1324</v>
      </c>
      <c r="G192" s="8">
        <f t="shared" si="6"/>
        <v>1655</v>
      </c>
    </row>
  </sheetData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&amp;RPO02-EN17-01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2020-09-21T13:17:01Z</dcterms:created>
  <dcterms:modified xsi:type="dcterms:W3CDTF">2020-11-06T14:15:08Z</dcterms:modified>
</cp:coreProperties>
</file>