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901E173D-D81E-4BA8-B4C8-22964B8EEC3F}" xr6:coauthVersionLast="46" xr6:coauthVersionMax="46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PRESENTATION!$A$1:$C$38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AMELIORATION'!$A$8:$F$16</definedName>
    <definedName name="_xlnm.Print_Area" localSheetId="0">'PAGE DE GARDE'!$A$1:$E$20</definedName>
    <definedName name="_xlnm.Print_Area" localSheetId="1">PRESENTATION!$A$1:$C$38</definedName>
    <definedName name="_xlnm.Print_Area" localSheetId="3">'RESSOURCES ET PERFORMANCE'!$A$1:$G$18</definedName>
    <definedName name="_xlnm.Print_Area" localSheetId="4">'RISQUES ET AMELIORATION'!$A$8:$F$16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3" l="1"/>
  <c r="I20" i="13" s="1"/>
  <c r="F12" i="13"/>
  <c r="I12" i="13" s="1"/>
  <c r="F13" i="13"/>
  <c r="I13" i="13" s="1"/>
  <c r="F14" i="13"/>
  <c r="I14" i="13" s="1"/>
  <c r="F15" i="13"/>
  <c r="I15" i="13" s="1"/>
  <c r="F11" i="13"/>
  <c r="I11" i="13" s="1"/>
  <c r="F16" i="13"/>
  <c r="I16" i="13" s="1"/>
  <c r="F17" i="13"/>
  <c r="I17" i="13" s="1"/>
  <c r="F18" i="13"/>
  <c r="I18" i="13" s="1"/>
  <c r="F19" i="13"/>
  <c r="I19" i="13" s="1"/>
  <c r="F10" i="13"/>
  <c r="I10" i="13" s="1"/>
</calcChain>
</file>

<file path=xl/sharedStrings.xml><?xml version="1.0" encoding="utf-8"?>
<sst xmlns="http://schemas.openxmlformats.org/spreadsheetml/2006/main" count="300" uniqueCount="195">
  <si>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</si>
  <si>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</si>
  <si>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</si>
  <si>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</si>
  <si>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</si>
  <si>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</si>
  <si>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</si>
  <si>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</si>
  <si>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</si>
  <si>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</si>
  <si>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</si>
  <si>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</si>
  <si>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</si>
  <si>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</si>
  <si>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</si>
  <si>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</si>
  <si>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</si>
  <si>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</si>
  <si>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</si>
  <si>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</si>
  <si>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</si>
  <si>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</si>
  <si>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</si>
  <si>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</si>
  <si>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</si>
  <si>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</si>
  <si>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</si>
  <si>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</si>
  <si>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</si>
  <si>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</si>
  <si>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</si>
  <si>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</si>
  <si>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</si>
  <si>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</si>
  <si>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</si>
  <si>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</si>
  <si>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</si>
  <si>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</si>
  <si>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</si>
  <si>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</si>
  <si>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</si>
  <si>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</si>
  <si>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</si>
  <si>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</si>
  <si>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</si>
  <si>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</si>
  <si>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IMAGE</t>
  </si>
  <si>
    <t>Patients</t>
  </si>
  <si>
    <t>Bureautique (ordinateur, imprimante…)</t>
  </si>
  <si>
    <t>Risque Brut (RB)</t>
  </si>
  <si>
    <t>Coef de maîtrise (M)</t>
  </si>
  <si>
    <t>Niveau Résiduel (RR)</t>
  </si>
  <si>
    <t>ACTIVITE</t>
  </si>
  <si>
    <t>Personnel</t>
  </si>
  <si>
    <t>Se conformer aux exigences légales et réglementaires, contractuelles ou autres identifiées</t>
  </si>
  <si>
    <t>Pilote</t>
  </si>
  <si>
    <t>Niveau de risque accepté ? (Oui/Non)</t>
  </si>
  <si>
    <t>Lauriane Le Flour</t>
  </si>
  <si>
    <t>Khadidiatou Nakoulima</t>
  </si>
  <si>
    <t>Investisseurs</t>
  </si>
  <si>
    <t>Direction</t>
  </si>
  <si>
    <t>NON</t>
  </si>
  <si>
    <t>OUI</t>
  </si>
  <si>
    <t>PROCESSUS GESTION DU SYSTÈME D'INFORMATIONS</t>
  </si>
  <si>
    <t>PS 03</t>
  </si>
  <si>
    <t>Prestataire</t>
  </si>
  <si>
    <t>DESCRIPTION GESTION OPERATIONNELLE</t>
  </si>
  <si>
    <t>Voir fiche de poste</t>
  </si>
  <si>
    <t>Perte des données informatiques</t>
  </si>
  <si>
    <t>Attribution accidentelle des droits d'accès aux données sensibles</t>
  </si>
  <si>
    <t>Perte de l'intégrité des données</t>
  </si>
  <si>
    <t>Besoins en ressources informatiques identifiés
Budget
Trésorie</t>
  </si>
  <si>
    <t>Utilisateurs</t>
  </si>
  <si>
    <t>Ressources informatiques</t>
  </si>
  <si>
    <t>Pilote
Direction</t>
  </si>
  <si>
    <t>Reçoivent une formation à l'utilisation des ressources informatiques si besoin</t>
  </si>
  <si>
    <t>Documentation technique</t>
  </si>
  <si>
    <t>Prestataire
Pilote</t>
  </si>
  <si>
    <t>Participe et coordonne la formation des utilisateurs</t>
  </si>
  <si>
    <t>Produisent des données numériques</t>
  </si>
  <si>
    <t>S'assure du stockage des données en Cloud ou en interne en fonction de la criticité</t>
  </si>
  <si>
    <t>Données numériques stockées</t>
  </si>
  <si>
    <t>S'assure des sauvegardes des données</t>
  </si>
  <si>
    <t>Données numériques sauvegardées</t>
  </si>
  <si>
    <t>Gère les droits d'accès aux données</t>
  </si>
  <si>
    <t>Droits d'accès</t>
  </si>
  <si>
    <t>Données numériques stockées et sauvegardées</t>
  </si>
  <si>
    <t>Planification et évolution</t>
  </si>
  <si>
    <t>Gestion opérationnelle</t>
  </si>
  <si>
    <t>Gestion des données</t>
  </si>
  <si>
    <t>Formation</t>
  </si>
  <si>
    <t>Mauvaise évaluation des besoins</t>
  </si>
  <si>
    <t>Mauvais choix du prestataire</t>
  </si>
  <si>
    <t>Défaut de sécurité des espaces de stockage</t>
  </si>
  <si>
    <t>Défaut de sécurité des ressources informatiques à disposition des utilisateurs</t>
  </si>
  <si>
    <t>Utilisation détournée des ressources informatiques</t>
  </si>
  <si>
    <t>Ralentissement de l'activité</t>
  </si>
  <si>
    <t>Perte financière</t>
  </si>
  <si>
    <t>Sécurité des données
Perte de données
Risque juridique</t>
  </si>
  <si>
    <t>Perte de données
Risque juridique</t>
  </si>
  <si>
    <t>Contrôle systèmatique des droits</t>
  </si>
  <si>
    <t>Visa Vérificateur   Copilote</t>
  </si>
  <si>
    <t>Médecins Externes</t>
  </si>
  <si>
    <t>Prestataires et fournisseurs</t>
  </si>
  <si>
    <t xml:space="preserve"> DESCRIPTION PLANIFICATION ET EVOLUTION DES RESSOURCES INFORMATIONNELLES</t>
  </si>
  <si>
    <t>Tableau de maîtrise des enregistrements</t>
  </si>
  <si>
    <t>Expriment les besoins en ressources informationnelles</t>
  </si>
  <si>
    <t>Evalue les besoins en ressources informationnelles sur la base des remontées des utilisateurs</t>
  </si>
  <si>
    <t>Priorise, valide et planifie l'acquisition ou l'évolution des ressources informationnelles</t>
  </si>
  <si>
    <t>Besoins en ressources informationnelles identifiés</t>
  </si>
  <si>
    <t>Elabore les termes de références</t>
  </si>
  <si>
    <t>Valide les termes de références</t>
  </si>
  <si>
    <t>Demande de ressources informationnelles validée</t>
  </si>
  <si>
    <t>Organise la phase de recette avant entrée en production</t>
  </si>
  <si>
    <t>Participent à la phase de recette</t>
  </si>
  <si>
    <t>Ressources informationnelles validées</t>
  </si>
  <si>
    <t>Ressources informationnelles</t>
  </si>
  <si>
    <t>Utilisateurs
Direction
Pilote</t>
  </si>
  <si>
    <t>Organise le traitement des demandes des utilisateurs (support technique, organisation du mode dégradé, appel au prestataire si nécessaire)</t>
  </si>
  <si>
    <t>Utilisateurs
Pilote</t>
  </si>
  <si>
    <t>S'assure du stockage des données (choix de l'hébergeur, cloud, serveur dédié, en interne…) en fonction de la criticité</t>
  </si>
  <si>
    <t>Organise le classement, l'archivage et le suppression des données</t>
  </si>
  <si>
    <t>Valide le classement, l'archivage et la suppression des données</t>
  </si>
  <si>
    <t>Données numériques classées, archivées ou supprimées</t>
  </si>
  <si>
    <t>Taux de satisfaction des utilisateurs du SI</t>
  </si>
  <si>
    <t>Annuelle</t>
  </si>
  <si>
    <t>Enquête de satisfaction auprès des utilisateurs</t>
  </si>
  <si>
    <t>Ressources non performantes
Ralentissement de l'activité
Perte financière</t>
  </si>
  <si>
    <t>Contrat
Processus d'appel d'offres
Evaluation des prestataires
Expert</t>
  </si>
  <si>
    <t>Ressources informatiques et informationnelles non conforme aux attentes et exigences (performances)</t>
  </si>
  <si>
    <t>Mauvaise installation des ressources informatiques</t>
  </si>
  <si>
    <t xml:space="preserve">Optimiser l’organisation et atteindre les objectifs de performance de l’entreprise </t>
  </si>
  <si>
    <t>Gestion du Système d'Informations</t>
  </si>
  <si>
    <t>Gestion des stocks, approvisionnement et achats / Gestion des ressources matérielles</t>
  </si>
  <si>
    <t>Procédure de gestion des données</t>
  </si>
  <si>
    <t>Termes de références validés</t>
  </si>
  <si>
    <t>Sollicitent un support informatique par téléphone, mail ou via les fiches de demande d'intervention</t>
  </si>
  <si>
    <t>Directrice des opérations</t>
  </si>
  <si>
    <t>Présidente</t>
  </si>
  <si>
    <t>PILOTE DU PROCESSUS : Directrice des opérations</t>
  </si>
  <si>
    <t>CO-PILOTE DU PROCESSUS : Présidente</t>
  </si>
  <si>
    <t>Fiche d'incident (PMO3)</t>
  </si>
  <si>
    <t>Inaccessibilité du réseau informatique</t>
  </si>
  <si>
    <t>Revue annuelle</t>
  </si>
  <si>
    <t>Visa Rédacteur
Directrice des opérations</t>
  </si>
  <si>
    <t>Directrice des Opérations</t>
  </si>
  <si>
    <t>Processus revu</t>
  </si>
  <si>
    <t>Contrats avec les prestataires
Pilotage des projets informatiques
Expert</t>
  </si>
  <si>
    <t>Contrats
Maintenance</t>
  </si>
  <si>
    <t>Procédure de gestion des données
Installation d'anti-virus</t>
  </si>
  <si>
    <t>Serveur prêt à installer
Hébergeurs sécurisés</t>
  </si>
  <si>
    <t>CIBLE</t>
  </si>
  <si>
    <t>Améliorer l’écoute, la satisfaction des exigences et des attentes de nos patients et de leurs accompagnants </t>
  </si>
  <si>
    <t xml:space="preserve">Offrir une qualité de travail et des conditions permettant au personnel de s’épanouir et de s’engager pour la santé et le bien-être des patients et d’exprimer au mieux ses compétences </t>
  </si>
  <si>
    <t xml:space="preserve">Etablir et entretenir la relation de confiance avec nos fournisseurs et prestataires </t>
  </si>
  <si>
    <t>Processus revu 2</t>
  </si>
  <si>
    <t>Documentations techniques des ressources informatiques (manuel d'utilisation, guide… disponibles au besoin dans les processus correspondants)</t>
  </si>
  <si>
    <t>Etablir et entretenir la relation de confiance avec nos investisseurs et nos partenaires</t>
  </si>
  <si>
    <t>Révision suite à audit</t>
  </si>
  <si>
    <t>Processus revu 3</t>
  </si>
  <si>
    <t>Enquête de satisfaction annuelle
Fiche d'incident</t>
  </si>
  <si>
    <t xml:space="preserve">Nombre d'incidents déclarés sur les ressources informatiques et informationnelles </t>
  </si>
  <si>
    <t>Mensuelle</t>
  </si>
  <si>
    <t>Décompte des fiches d'incident</t>
  </si>
  <si>
    <t>Contrats de maintenance corrective et évolutive des prestataires (disponibles auprès du RAC)</t>
  </si>
  <si>
    <t>Procédure de gestion des données informatiques</t>
  </si>
  <si>
    <t>Modèle de présentation des résultats des enquêtes de satisfaction</t>
  </si>
  <si>
    <t xml:space="preserve"> Questionnaire d'enquête sur le SI</t>
  </si>
  <si>
    <t>Processus revu 4</t>
  </si>
  <si>
    <t>Rév. 05</t>
  </si>
  <si>
    <t>Mails, appels ou fiches d'incident</t>
  </si>
  <si>
    <t>Mails, appels ou fiche d'incident renseignée</t>
  </si>
  <si>
    <t>Validation de la direction
Appel à un expert SI</t>
  </si>
  <si>
    <t>Contrats fournisseurs d'accès</t>
  </si>
  <si>
    <t>Finaliser la migration à la fibre sur les deux sites</t>
  </si>
  <si>
    <t>Trouver un prestataire de maintenance informatique et sécurité réseaux OU prendre une ressource en interne</t>
  </si>
  <si>
    <t>Voir contrat</t>
  </si>
  <si>
    <t>DESCRIPTION DE LA GESTION DES DONNEES DIGITALES</t>
  </si>
  <si>
    <t>Maintenance effectuée</t>
  </si>
  <si>
    <t>Données numériques
Procédure de gestion des données informatiques</t>
  </si>
  <si>
    <t>Données numériques stockées
Procédure de gestion des données informatiques</t>
  </si>
  <si>
    <t>Bases de données hébergées (Cloud)</t>
  </si>
  <si>
    <t>Ressources informationnelles acquises selon PS01</t>
  </si>
  <si>
    <t>Processus PS01</t>
  </si>
  <si>
    <t>Roadmap SI</t>
  </si>
  <si>
    <t>Garantir la fiabilité du Système d'Informations et une bonne gestion des ressources informatiques, téléphoniques et informationnelles afin d'automatiser les processus et faciliter l'aide à la décision</t>
  </si>
  <si>
    <t>De : Besoin en ressources informatiques, téléphoniques et informationnelles</t>
  </si>
  <si>
    <t>A : Ressources informatiques, téléphoniques et informationnelles disponibles, accessibles et fiables</t>
  </si>
  <si>
    <t>Voir contrats ou fiches fournissaires si applicables</t>
  </si>
  <si>
    <t>Ressources informatiques et téléphoniques</t>
  </si>
  <si>
    <t>Affecte les ressources informatiques et téléphoniques aux utilisateurs : matérielles et logicielles (droit d'accès)</t>
  </si>
  <si>
    <t>Ressources informatiques et téléphoniques affectées
Base de données des ressources informatiques et téléphoniques mise à jour</t>
  </si>
  <si>
    <t>Base de données des ressources informatiques et téléphoniques (matérielles et logicielles)</t>
  </si>
  <si>
    <t>S'assure de la maintenance des ressources informatiques et téléphoniques matérielles (voir processus gestion des ressources matérielles)</t>
  </si>
  <si>
    <t>Participe à la maintenance des ressources informatiques et téléphoniques matérielles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</si>
</sst>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0"/>
      <name val="Myriad Web Pro Condensed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7" tint="-0.499984740745262"/>
      <name val="Calibri"/>
      <family val="2"/>
      <scheme val="minor"/>
    </font>
    <font>
      <sz val="6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medium">
        <color theme="0"/>
      </left>
      <right/>
      <top style="thin">
        <color theme="7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12" fillId="5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2" borderId="9" xfId="0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 applyAlignment="1">
      <alignment wrapText="1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horizontal="center" vertical="center" wrapText="1"/>
    </xf>
    <xf numFmtId="164" fontId="21" fillId="3" borderId="6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4" fillId="5" borderId="6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  <xf numFmtId="14" fontId="12" fillId="5" borderId="21" xfId="0" applyNumberFormat="1" applyFont="1" applyFill="1" applyBorder="1" applyAlignment="1">
      <alignment horizontal="left" vertical="center"/>
    </xf>
    <xf numFmtId="14" fontId="12" fillId="5" borderId="53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4" fillId="5" borderId="56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opLeftCell="A7" zoomScale="78" zoomScaleNormal="78" workbookViewId="0">
      <selection activeCell="A4" sqref="A4:E4"/>
    </sheetView>
  </sheetViews>
  <sheetFormatPr baseColWidth="10" defaultColWidth="10.85546875" defaultRowHeight="12.75" x14ac:dyDescent="0.2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 x14ac:dyDescent="0.2">
      <c r="A1" s="70"/>
      <c r="B1" s="61" t="s">
        <v>12</v>
      </c>
      <c r="C1" s="62"/>
      <c r="D1" s="62"/>
      <c r="E1" s="11" t="s">
        <v>64</v>
      </c>
    </row>
    <row r="2" spans="1:5" ht="18" customHeight="1" x14ac:dyDescent="0.2">
      <c r="A2" s="71"/>
      <c r="B2" s="63"/>
      <c r="C2" s="64"/>
      <c r="D2" s="64"/>
      <c r="E2" s="12" t="s">
        <v>169</v>
      </c>
    </row>
    <row r="3" spans="1:5" ht="17.100000000000001" customHeight="1" x14ac:dyDescent="0.2">
      <c r="A3" s="72"/>
      <c r="B3" s="65"/>
      <c r="C3" s="66"/>
      <c r="D3" s="66"/>
      <c r="E3" s="19">
        <v>44214</v>
      </c>
    </row>
    <row r="4" spans="1:5" ht="26.1" customHeight="1" x14ac:dyDescent="0.2">
      <c r="A4" s="73" t="s">
        <v>63</v>
      </c>
      <c r="B4" s="74"/>
      <c r="C4" s="74"/>
      <c r="D4" s="74"/>
      <c r="E4" s="75"/>
    </row>
    <row r="5" spans="1:5" ht="195" customHeight="1" x14ac:dyDescent="0.2">
      <c r="A5" s="77" t="s">
        <v>46</v>
      </c>
      <c r="B5" s="78"/>
      <c r="C5" s="78"/>
      <c r="D5" s="78"/>
      <c r="E5" s="79"/>
    </row>
    <row r="6" spans="1:5" s="4" customFormat="1" ht="45" x14ac:dyDescent="0.2">
      <c r="A6" s="9" t="s">
        <v>13</v>
      </c>
      <c r="B6" s="13" t="s">
        <v>14</v>
      </c>
      <c r="C6" s="13" t="s">
        <v>144</v>
      </c>
      <c r="D6" s="13" t="s">
        <v>101</v>
      </c>
      <c r="E6" s="13" t="s">
        <v>23</v>
      </c>
    </row>
    <row r="7" spans="1:5" ht="48.6" customHeight="1" x14ac:dyDescent="0.2">
      <c r="A7" s="14">
        <v>42894</v>
      </c>
      <c r="B7" s="10" t="s">
        <v>42</v>
      </c>
      <c r="C7" s="10" t="s">
        <v>57</v>
      </c>
      <c r="D7" s="10" t="s">
        <v>58</v>
      </c>
      <c r="E7" s="10" t="s">
        <v>58</v>
      </c>
    </row>
    <row r="8" spans="1:5" ht="45" customHeight="1" x14ac:dyDescent="0.2">
      <c r="A8" s="14">
        <v>43206</v>
      </c>
      <c r="B8" s="10" t="s">
        <v>143</v>
      </c>
      <c r="C8" s="10" t="s">
        <v>57</v>
      </c>
      <c r="D8" s="10" t="s">
        <v>58</v>
      </c>
      <c r="E8" s="10" t="s">
        <v>57</v>
      </c>
    </row>
    <row r="9" spans="1:5" ht="45" customHeight="1" x14ac:dyDescent="0.2">
      <c r="A9" s="14">
        <v>43530</v>
      </c>
      <c r="B9" s="10" t="s">
        <v>143</v>
      </c>
      <c r="C9" s="10" t="s">
        <v>57</v>
      </c>
      <c r="D9" s="10" t="s">
        <v>58</v>
      </c>
      <c r="E9" s="10" t="s">
        <v>57</v>
      </c>
    </row>
    <row r="10" spans="1:5" ht="45" customHeight="1" x14ac:dyDescent="0.2">
      <c r="A10" s="50">
        <v>43767</v>
      </c>
      <c r="B10" s="10" t="s">
        <v>158</v>
      </c>
      <c r="C10" s="51" t="s">
        <v>57</v>
      </c>
      <c r="D10" s="51" t="s">
        <v>57</v>
      </c>
      <c r="E10" s="51" t="s">
        <v>57</v>
      </c>
    </row>
    <row r="11" spans="1:5" ht="45" customHeight="1" x14ac:dyDescent="0.2">
      <c r="A11" s="53">
        <v>44214</v>
      </c>
      <c r="B11" s="54" t="s">
        <v>158</v>
      </c>
      <c r="C11" s="54" t="s">
        <v>57</v>
      </c>
      <c r="D11" s="54" t="s">
        <v>58</v>
      </c>
      <c r="E11" s="54" t="s">
        <v>57</v>
      </c>
    </row>
    <row r="12" spans="1:5" ht="12.75" customHeight="1" x14ac:dyDescent="0.2">
      <c r="A12" s="80"/>
      <c r="B12" s="80"/>
      <c r="C12" s="80"/>
      <c r="D12" s="80"/>
      <c r="E12" s="80"/>
    </row>
    <row r="13" spans="1:5" ht="30" customHeight="1" x14ac:dyDescent="0.2">
      <c r="A13" s="67" t="s">
        <v>25</v>
      </c>
      <c r="B13" s="68"/>
      <c r="C13" s="68"/>
      <c r="D13" s="68"/>
      <c r="E13" s="69"/>
    </row>
    <row r="14" spans="1:5" ht="30" customHeight="1" x14ac:dyDescent="0.2">
      <c r="A14" s="15" t="s">
        <v>36</v>
      </c>
      <c r="B14" s="47">
        <v>44214</v>
      </c>
      <c r="C14" s="16"/>
      <c r="D14" s="16"/>
      <c r="E14" s="17"/>
    </row>
    <row r="15" spans="1:5" ht="30" customHeight="1" x14ac:dyDescent="0.2">
      <c r="A15" s="81" t="s">
        <v>15</v>
      </c>
      <c r="B15" s="82"/>
      <c r="C15" s="82"/>
      <c r="D15" s="82"/>
      <c r="E15" s="83"/>
    </row>
    <row r="16" spans="1:5" ht="30" customHeight="1" x14ac:dyDescent="0.2">
      <c r="A16" s="76" t="s">
        <v>16</v>
      </c>
      <c r="B16" s="76"/>
      <c r="C16" s="76" t="s">
        <v>17</v>
      </c>
      <c r="D16" s="76"/>
      <c r="E16" s="76"/>
    </row>
    <row r="17" spans="1:5" ht="30" customHeight="1" x14ac:dyDescent="0.2">
      <c r="A17" s="84" t="s">
        <v>57</v>
      </c>
      <c r="B17" s="84"/>
      <c r="C17" s="84" t="s">
        <v>145</v>
      </c>
      <c r="D17" s="84"/>
      <c r="E17" s="84"/>
    </row>
    <row r="18" spans="1:5" ht="30" customHeight="1" x14ac:dyDescent="0.2">
      <c r="A18" s="84" t="s">
        <v>58</v>
      </c>
      <c r="B18" s="84"/>
      <c r="C18" s="84" t="s">
        <v>138</v>
      </c>
      <c r="D18" s="84"/>
      <c r="E18" s="84"/>
    </row>
    <row r="19" spans="1:5" ht="30" customHeight="1" x14ac:dyDescent="0.2">
      <c r="A19" s="84"/>
      <c r="B19" s="84"/>
      <c r="C19" s="84"/>
      <c r="D19" s="84"/>
      <c r="E19" s="84"/>
    </row>
    <row r="20" spans="1:5" ht="30" customHeight="1" x14ac:dyDescent="0.2">
      <c r="A20" s="84"/>
      <c r="B20" s="84"/>
      <c r="C20" s="84"/>
      <c r="D20" s="84"/>
      <c r="E20" s="84"/>
    </row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9:B19"/>
    <mergeCell ref="C19:E19"/>
    <mergeCell ref="A20:B20"/>
    <mergeCell ref="C20:E20"/>
    <mergeCell ref="A17:B17"/>
    <mergeCell ref="C17:E17"/>
    <mergeCell ref="A18:B18"/>
    <mergeCell ref="C18:E18"/>
    <mergeCell ref="B1:D3"/>
    <mergeCell ref="A13:E13"/>
    <mergeCell ref="A1:A3"/>
    <mergeCell ref="A4:E4"/>
    <mergeCell ref="A16:B16"/>
    <mergeCell ref="A5:E5"/>
    <mergeCell ref="A12:E12"/>
    <mergeCell ref="C16:E16"/>
    <mergeCell ref="A15:E15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7"/>
  <sheetViews>
    <sheetView zoomScale="78" zoomScaleNormal="78" zoomScalePageLayoutView="154" workbookViewId="0">
      <selection activeCell="A31" sqref="A31:C31"/>
    </sheetView>
  </sheetViews>
  <sheetFormatPr baseColWidth="10" defaultColWidth="9.85546875" defaultRowHeight="12.75" x14ac:dyDescent="0.2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 x14ac:dyDescent="0.25">
      <c r="A1" s="91"/>
      <c r="B1" s="94" t="s">
        <v>12</v>
      </c>
      <c r="C1" s="11" t="s">
        <v>64</v>
      </c>
    </row>
    <row r="2" spans="1:3" ht="21.75" customHeight="1" thickBot="1" x14ac:dyDescent="0.25">
      <c r="A2" s="92"/>
      <c r="B2" s="95"/>
      <c r="C2" s="12" t="s">
        <v>169</v>
      </c>
    </row>
    <row r="3" spans="1:3" ht="18.75" customHeight="1" x14ac:dyDescent="0.2">
      <c r="A3" s="93"/>
      <c r="B3" s="96"/>
      <c r="C3" s="19">
        <v>44214</v>
      </c>
    </row>
    <row r="4" spans="1:3" ht="36.75" customHeight="1" x14ac:dyDescent="0.2">
      <c r="A4" s="73" t="s">
        <v>63</v>
      </c>
      <c r="B4" s="74"/>
      <c r="C4" s="104"/>
    </row>
    <row r="5" spans="1:3" ht="18.75" customHeight="1" x14ac:dyDescent="0.2">
      <c r="A5" s="101"/>
      <c r="B5" s="102"/>
      <c r="C5" s="103"/>
    </row>
    <row r="6" spans="1:3" ht="23.1" customHeight="1" x14ac:dyDescent="0.2">
      <c r="A6" s="73" t="s">
        <v>139</v>
      </c>
      <c r="B6" s="74"/>
      <c r="C6" s="75"/>
    </row>
    <row r="7" spans="1:3" ht="23.1" customHeight="1" x14ac:dyDescent="0.2">
      <c r="A7" s="97"/>
      <c r="B7" s="98"/>
      <c r="C7" s="99"/>
    </row>
    <row r="8" spans="1:3" ht="35.25" customHeight="1" x14ac:dyDescent="0.2">
      <c r="A8" s="100" t="s">
        <v>140</v>
      </c>
      <c r="B8" s="74"/>
      <c r="C8" s="75"/>
    </row>
    <row r="9" spans="1:3" ht="23.25" customHeight="1" x14ac:dyDescent="0.2">
      <c r="A9" s="105"/>
      <c r="B9" s="105"/>
      <c r="C9" s="105"/>
    </row>
    <row r="10" spans="1:3" ht="44.25" customHeight="1" x14ac:dyDescent="0.2">
      <c r="A10" s="9" t="s">
        <v>0</v>
      </c>
      <c r="B10" s="106" t="s">
        <v>185</v>
      </c>
      <c r="C10" s="106"/>
    </row>
    <row r="11" spans="1:3" ht="25.5" customHeight="1" x14ac:dyDescent="0.2">
      <c r="A11" s="108" t="s">
        <v>18</v>
      </c>
      <c r="B11" s="107" t="s">
        <v>186</v>
      </c>
      <c r="C11" s="107"/>
    </row>
    <row r="12" spans="1:3" ht="26.25" customHeight="1" x14ac:dyDescent="0.2">
      <c r="A12" s="108"/>
      <c r="B12" s="106" t="s">
        <v>187</v>
      </c>
      <c r="C12" s="106"/>
    </row>
    <row r="13" spans="1:3" ht="12.6" customHeight="1" x14ac:dyDescent="0.2">
      <c r="A13" s="98"/>
      <c r="B13" s="98"/>
      <c r="C13" s="98"/>
    </row>
    <row r="14" spans="1:3" ht="45.75" customHeight="1" x14ac:dyDescent="0.2">
      <c r="A14" s="87" t="s">
        <v>38</v>
      </c>
      <c r="B14" s="89" t="s">
        <v>152</v>
      </c>
      <c r="C14" s="90"/>
    </row>
    <row r="15" spans="1:3" ht="45.75" customHeight="1" x14ac:dyDescent="0.2">
      <c r="A15" s="88"/>
      <c r="B15" s="89" t="s">
        <v>131</v>
      </c>
      <c r="C15" s="90"/>
    </row>
    <row r="16" spans="1:3" ht="45.75" customHeight="1" x14ac:dyDescent="0.2">
      <c r="A16" s="88"/>
      <c r="B16" s="89" t="s">
        <v>153</v>
      </c>
      <c r="C16" s="90"/>
    </row>
    <row r="17" spans="1:3" ht="45.75" customHeight="1" x14ac:dyDescent="0.2">
      <c r="A17" s="88"/>
      <c r="B17" s="89" t="s">
        <v>157</v>
      </c>
      <c r="C17" s="90"/>
    </row>
    <row r="18" spans="1:3" ht="45.75" customHeight="1" x14ac:dyDescent="0.2">
      <c r="A18" s="88"/>
      <c r="B18" s="89" t="s">
        <v>154</v>
      </c>
      <c r="C18" s="90"/>
    </row>
    <row r="19" spans="1:3" ht="45.75" customHeight="1" x14ac:dyDescent="0.2">
      <c r="A19" s="88"/>
      <c r="B19" s="89" t="s">
        <v>54</v>
      </c>
      <c r="C19" s="90"/>
    </row>
    <row r="20" spans="1:3" ht="13.5" customHeight="1" x14ac:dyDescent="0.2">
      <c r="A20" s="85"/>
      <c r="B20" s="86"/>
      <c r="C20" s="86"/>
    </row>
    <row r="21" spans="1:3" ht="21.75" customHeight="1" x14ac:dyDescent="0.2">
      <c r="A21" s="87" t="s">
        <v>43</v>
      </c>
      <c r="B21" s="89" t="s">
        <v>47</v>
      </c>
      <c r="C21" s="90"/>
    </row>
    <row r="22" spans="1:3" ht="21.75" customHeight="1" x14ac:dyDescent="0.2">
      <c r="A22" s="88"/>
      <c r="B22" s="110" t="s">
        <v>53</v>
      </c>
      <c r="C22" s="111"/>
    </row>
    <row r="23" spans="1:3" ht="21.75" customHeight="1" x14ac:dyDescent="0.2">
      <c r="A23" s="88"/>
      <c r="B23" s="110" t="s">
        <v>102</v>
      </c>
      <c r="C23" s="111"/>
    </row>
    <row r="24" spans="1:3" ht="21.75" customHeight="1" x14ac:dyDescent="0.2">
      <c r="A24" s="88"/>
      <c r="B24" s="40" t="s">
        <v>103</v>
      </c>
      <c r="C24" s="41"/>
    </row>
    <row r="25" spans="1:3" ht="21.75" customHeight="1" x14ac:dyDescent="0.2">
      <c r="A25" s="88"/>
      <c r="B25" s="110" t="s">
        <v>59</v>
      </c>
      <c r="C25" s="111"/>
    </row>
    <row r="26" spans="1:3" ht="15" customHeight="1" x14ac:dyDescent="0.2">
      <c r="A26" s="85"/>
      <c r="B26" s="86"/>
      <c r="C26" s="86"/>
    </row>
    <row r="27" spans="1:3" ht="35.25" customHeight="1" x14ac:dyDescent="0.2">
      <c r="A27" s="100" t="s">
        <v>44</v>
      </c>
      <c r="B27" s="112"/>
      <c r="C27" s="113"/>
    </row>
    <row r="28" spans="1:3" ht="29.25" customHeight="1" x14ac:dyDescent="0.2">
      <c r="A28" s="89" t="s">
        <v>156</v>
      </c>
      <c r="B28" s="109"/>
      <c r="C28" s="90"/>
    </row>
    <row r="29" spans="1:3" ht="29.25" customHeight="1" x14ac:dyDescent="0.2">
      <c r="A29" s="89" t="s">
        <v>164</v>
      </c>
      <c r="B29" s="109"/>
      <c r="C29" s="90"/>
    </row>
    <row r="30" spans="1:3" s="38" customFormat="1" ht="32.25" customHeight="1" x14ac:dyDescent="0.2">
      <c r="A30" s="89" t="s">
        <v>192</v>
      </c>
      <c r="B30" s="109"/>
      <c r="C30" s="90"/>
    </row>
    <row r="31" spans="1:3" ht="24.95" customHeight="1" x14ac:dyDescent="0.2">
      <c r="A31" s="89" t="s">
        <v>181</v>
      </c>
      <c r="B31" s="109"/>
      <c r="C31" s="90"/>
    </row>
    <row r="32" spans="1:3" ht="24.95" customHeight="1" x14ac:dyDescent="0.2">
      <c r="A32" s="89" t="s">
        <v>141</v>
      </c>
      <c r="B32" s="109"/>
      <c r="C32" s="90"/>
    </row>
    <row r="33" spans="1:3" ht="24.95" customHeight="1" x14ac:dyDescent="0.2">
      <c r="A33" s="89" t="s">
        <v>165</v>
      </c>
      <c r="B33" s="109"/>
      <c r="C33" s="90"/>
    </row>
    <row r="34" spans="1:3" ht="24.95" customHeight="1" x14ac:dyDescent="0.2">
      <c r="A34" s="89" t="s">
        <v>166</v>
      </c>
      <c r="B34" s="109"/>
      <c r="C34" s="90"/>
    </row>
    <row r="35" spans="1:3" ht="24.95" customHeight="1" x14ac:dyDescent="0.2">
      <c r="A35" s="89" t="s">
        <v>167</v>
      </c>
      <c r="B35" s="109"/>
      <c r="C35" s="90"/>
    </row>
    <row r="36" spans="1:3" ht="24.95" customHeight="1" x14ac:dyDescent="0.2">
      <c r="A36" s="89" t="s">
        <v>184</v>
      </c>
      <c r="B36" s="109"/>
      <c r="C36" s="90"/>
    </row>
    <row r="37" spans="1:3" ht="33.75" customHeight="1" x14ac:dyDescent="0.2">
      <c r="A37" s="100" t="s">
        <v>19</v>
      </c>
      <c r="B37" s="112"/>
      <c r="C37" s="113"/>
    </row>
    <row r="38" spans="1:3" ht="22.5" customHeight="1" x14ac:dyDescent="0.2">
      <c r="A38" s="89" t="s">
        <v>24</v>
      </c>
      <c r="B38" s="109"/>
      <c r="C38" s="90"/>
    </row>
    <row r="39" spans="1:3" ht="15" customHeight="1" x14ac:dyDescent="0.2">
      <c r="A39" s="89" t="s">
        <v>146</v>
      </c>
      <c r="B39" s="109"/>
      <c r="C39" s="90"/>
    </row>
    <row r="40" spans="1:3" ht="15" customHeight="1" x14ac:dyDescent="0.2">
      <c r="A40" s="89" t="s">
        <v>155</v>
      </c>
      <c r="B40" s="109"/>
      <c r="C40" s="90"/>
    </row>
    <row r="41" spans="1:3" ht="15" customHeight="1" x14ac:dyDescent="0.2">
      <c r="A41" s="89" t="s">
        <v>159</v>
      </c>
      <c r="B41" s="109"/>
      <c r="C41" s="90"/>
    </row>
    <row r="42" spans="1:3" ht="15" customHeight="1" x14ac:dyDescent="0.2">
      <c r="A42" s="89" t="s">
        <v>168</v>
      </c>
      <c r="B42" s="109"/>
      <c r="C42" s="90"/>
    </row>
    <row r="43" spans="1:3" ht="15" customHeight="1" x14ac:dyDescent="0.2"/>
    <row r="44" spans="1:3" ht="15" customHeight="1" x14ac:dyDescent="0.2"/>
    <row r="45" spans="1:3" ht="15" customHeight="1" x14ac:dyDescent="0.2"/>
    <row r="46" spans="1:3" ht="15" customHeight="1" x14ac:dyDescent="0.2"/>
    <row r="47" spans="1:3" ht="15" customHeight="1" x14ac:dyDescent="0.2"/>
    <row r="48" spans="1: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3">
    <mergeCell ref="B23:C23"/>
    <mergeCell ref="A42:C42"/>
    <mergeCell ref="A41:C41"/>
    <mergeCell ref="A40:C40"/>
    <mergeCell ref="A34:C34"/>
    <mergeCell ref="A39:C39"/>
    <mergeCell ref="A36:C36"/>
    <mergeCell ref="A13:C13"/>
    <mergeCell ref="B21:C21"/>
    <mergeCell ref="A21:A25"/>
    <mergeCell ref="A38:C38"/>
    <mergeCell ref="B22:C22"/>
    <mergeCell ref="A28:C28"/>
    <mergeCell ref="A29:C29"/>
    <mergeCell ref="A33:C33"/>
    <mergeCell ref="A37:C37"/>
    <mergeCell ref="A30:C30"/>
    <mergeCell ref="A35:C35"/>
    <mergeCell ref="A31:C31"/>
    <mergeCell ref="A32:C32"/>
    <mergeCell ref="A27:C27"/>
    <mergeCell ref="B25:C25"/>
    <mergeCell ref="A26:C26"/>
    <mergeCell ref="A9:C9"/>
    <mergeCell ref="B10:C10"/>
    <mergeCell ref="B11:C11"/>
    <mergeCell ref="B12:C12"/>
    <mergeCell ref="A11:A12"/>
    <mergeCell ref="A1:A3"/>
    <mergeCell ref="B1:B3"/>
    <mergeCell ref="A6:C6"/>
    <mergeCell ref="A7:C7"/>
    <mergeCell ref="A8:C8"/>
    <mergeCell ref="A5:C5"/>
    <mergeCell ref="A4:C4"/>
    <mergeCell ref="A20:C20"/>
    <mergeCell ref="A14:A19"/>
    <mergeCell ref="B16:C16"/>
    <mergeCell ref="B14:C14"/>
    <mergeCell ref="B15:C15"/>
    <mergeCell ref="B18:C18"/>
    <mergeCell ref="B17:C17"/>
    <mergeCell ref="B19:C19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3"/>
  <sheetViews>
    <sheetView zoomScale="60" zoomScaleNormal="60" workbookViewId="0">
      <selection activeCell="A4" sqref="A4:G4"/>
    </sheetView>
  </sheetViews>
  <sheetFormatPr baseColWidth="10" defaultColWidth="10.85546875" defaultRowHeight="12.75" x14ac:dyDescent="0.2"/>
  <cols>
    <col min="1" max="1" width="23.85546875" style="4" customWidth="1"/>
    <col min="2" max="2" width="43.140625" style="4" customWidth="1"/>
    <col min="3" max="3" width="57.42578125" style="4" customWidth="1"/>
    <col min="4" max="4" width="49.85546875" style="4" customWidth="1"/>
    <col min="5" max="5" width="53.42578125" style="4" customWidth="1"/>
    <col min="6" max="6" width="50.140625" style="4" customWidth="1"/>
    <col min="7" max="7" width="32.42578125" style="4" customWidth="1"/>
    <col min="8" max="9" width="10.85546875" style="4"/>
    <col min="10" max="10" width="11.42578125" style="4" customWidth="1"/>
    <col min="11" max="11" width="43.42578125" style="4" bestFit="1" customWidth="1"/>
    <col min="12" max="12" width="21.28515625" style="4" customWidth="1"/>
    <col min="13" max="13" width="10.85546875" style="4"/>
    <col min="14" max="14" width="38.28515625" style="4" bestFit="1" customWidth="1"/>
    <col min="15" max="16384" width="10.85546875" style="4"/>
  </cols>
  <sheetData>
    <row r="1" spans="1:15" ht="33" customHeight="1" x14ac:dyDescent="0.2">
      <c r="A1" s="114"/>
      <c r="B1" s="115"/>
      <c r="C1" s="120" t="s">
        <v>12</v>
      </c>
      <c r="D1" s="121"/>
      <c r="E1" s="121"/>
      <c r="F1" s="122"/>
      <c r="G1" s="11" t="s">
        <v>64</v>
      </c>
    </row>
    <row r="2" spans="1:15" ht="33" customHeight="1" x14ac:dyDescent="0.2">
      <c r="A2" s="116"/>
      <c r="B2" s="117"/>
      <c r="C2" s="123"/>
      <c r="D2" s="124"/>
      <c r="E2" s="124"/>
      <c r="F2" s="125"/>
      <c r="G2" s="12" t="s">
        <v>169</v>
      </c>
    </row>
    <row r="3" spans="1:15" ht="26.1" customHeight="1" x14ac:dyDescent="0.2">
      <c r="A3" s="118"/>
      <c r="B3" s="119"/>
      <c r="C3" s="126"/>
      <c r="D3" s="127"/>
      <c r="E3" s="127"/>
      <c r="F3" s="128"/>
      <c r="G3" s="19">
        <v>44214</v>
      </c>
    </row>
    <row r="4" spans="1:15" ht="36.75" customHeight="1" x14ac:dyDescent="0.2">
      <c r="A4" s="73" t="s">
        <v>63</v>
      </c>
      <c r="B4" s="74"/>
      <c r="C4" s="74"/>
      <c r="D4" s="74"/>
      <c r="E4" s="74"/>
      <c r="F4" s="74"/>
      <c r="G4" s="75"/>
    </row>
    <row r="5" spans="1:15" ht="26.1" customHeight="1" x14ac:dyDescent="0.2">
      <c r="A5" s="8"/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</row>
    <row r="6" spans="1:15" s="5" customFormat="1" ht="22.5" customHeight="1" thickBot="1" x14ac:dyDescent="0.25">
      <c r="A6" s="129" t="s">
        <v>104</v>
      </c>
      <c r="B6" s="130"/>
      <c r="C6" s="130"/>
      <c r="D6" s="130"/>
      <c r="E6" s="130"/>
      <c r="F6" s="130"/>
      <c r="G6" s="131"/>
    </row>
    <row r="7" spans="1:15" s="23" customFormat="1" ht="64.5" customHeight="1" thickBot="1" x14ac:dyDescent="0.25">
      <c r="A7" s="31" t="s">
        <v>8</v>
      </c>
      <c r="B7" s="32" t="s">
        <v>9</v>
      </c>
      <c r="C7" s="31" t="s">
        <v>55</v>
      </c>
      <c r="D7" s="31" t="s">
        <v>72</v>
      </c>
      <c r="E7" s="32" t="s">
        <v>60</v>
      </c>
      <c r="F7" s="32" t="s">
        <v>10</v>
      </c>
      <c r="G7" s="31" t="s">
        <v>11</v>
      </c>
    </row>
    <row r="8" spans="1:15" s="23" customFormat="1" ht="64.5" customHeight="1" x14ac:dyDescent="0.2">
      <c r="A8" s="26" t="s">
        <v>55</v>
      </c>
      <c r="B8" s="37" t="s">
        <v>160</v>
      </c>
      <c r="C8" s="26" t="s">
        <v>107</v>
      </c>
      <c r="D8" s="26" t="s">
        <v>106</v>
      </c>
      <c r="E8" s="36"/>
      <c r="F8" s="37" t="s">
        <v>109</v>
      </c>
      <c r="G8" s="26" t="s">
        <v>60</v>
      </c>
      <c r="K8" s="39"/>
    </row>
    <row r="9" spans="1:15" s="23" customFormat="1" ht="64.5" customHeight="1" x14ac:dyDescent="0.2">
      <c r="A9" s="26" t="s">
        <v>55</v>
      </c>
      <c r="B9" s="26" t="s">
        <v>71</v>
      </c>
      <c r="C9" s="26"/>
      <c r="D9" s="26"/>
      <c r="E9" s="26" t="s">
        <v>108</v>
      </c>
      <c r="F9" s="26" t="s">
        <v>112</v>
      </c>
      <c r="G9" s="26" t="s">
        <v>55</v>
      </c>
      <c r="K9" s="39"/>
      <c r="N9" s="44"/>
    </row>
    <row r="10" spans="1:15" s="23" customFormat="1" ht="64.5" customHeight="1" x14ac:dyDescent="0.2">
      <c r="A10" s="26" t="s">
        <v>60</v>
      </c>
      <c r="B10" s="26" t="s">
        <v>112</v>
      </c>
      <c r="C10" s="26" t="s">
        <v>110</v>
      </c>
      <c r="D10" s="26"/>
      <c r="E10" s="26" t="s">
        <v>111</v>
      </c>
      <c r="F10" s="26" t="s">
        <v>135</v>
      </c>
      <c r="G10" s="26" t="s">
        <v>183</v>
      </c>
      <c r="K10" s="39"/>
      <c r="N10" s="44"/>
    </row>
    <row r="11" spans="1:15" s="58" customFormat="1" ht="64.5" customHeight="1" x14ac:dyDescent="0.2">
      <c r="A11" s="57" t="s">
        <v>65</v>
      </c>
      <c r="B11" s="56" t="s">
        <v>182</v>
      </c>
      <c r="C11" s="56" t="s">
        <v>113</v>
      </c>
      <c r="D11" s="56" t="s">
        <v>114</v>
      </c>
      <c r="E11" s="56"/>
      <c r="F11" s="56" t="s">
        <v>115</v>
      </c>
      <c r="G11" s="56" t="s">
        <v>72</v>
      </c>
      <c r="K11" s="59"/>
    </row>
    <row r="12" spans="1:15" ht="24.75" customHeight="1" thickBot="1" x14ac:dyDescent="0.25">
      <c r="A12" s="129" t="s">
        <v>66</v>
      </c>
      <c r="B12" s="130"/>
      <c r="C12" s="130"/>
      <c r="D12" s="130"/>
      <c r="E12" s="130"/>
      <c r="F12" s="130"/>
      <c r="G12" s="131"/>
    </row>
    <row r="13" spans="1:15" ht="72.75" customHeight="1" thickBot="1" x14ac:dyDescent="0.25">
      <c r="A13" s="31" t="s">
        <v>8</v>
      </c>
      <c r="B13" s="32" t="s">
        <v>9</v>
      </c>
      <c r="C13" s="31" t="s">
        <v>55</v>
      </c>
      <c r="D13" s="31" t="s">
        <v>72</v>
      </c>
      <c r="E13" s="32" t="s">
        <v>60</v>
      </c>
      <c r="F13" s="32" t="s">
        <v>10</v>
      </c>
      <c r="G13" s="31" t="s">
        <v>11</v>
      </c>
    </row>
    <row r="14" spans="1:15" ht="87" customHeight="1" x14ac:dyDescent="0.2">
      <c r="A14" s="26" t="s">
        <v>74</v>
      </c>
      <c r="B14" s="37" t="s">
        <v>189</v>
      </c>
      <c r="C14" s="26" t="s">
        <v>190</v>
      </c>
      <c r="D14" s="26"/>
      <c r="E14" s="60" t="s">
        <v>190</v>
      </c>
      <c r="F14" s="37" t="s">
        <v>191</v>
      </c>
      <c r="G14" s="26" t="s">
        <v>117</v>
      </c>
    </row>
    <row r="15" spans="1:15" ht="87" customHeight="1" x14ac:dyDescent="0.2">
      <c r="A15" s="26" t="s">
        <v>77</v>
      </c>
      <c r="B15" s="36" t="s">
        <v>76</v>
      </c>
      <c r="C15" s="26" t="s">
        <v>78</v>
      </c>
      <c r="D15" s="26" t="s">
        <v>75</v>
      </c>
      <c r="E15" s="33"/>
      <c r="F15" s="36" t="s">
        <v>90</v>
      </c>
      <c r="G15" s="26" t="s">
        <v>72</v>
      </c>
    </row>
    <row r="16" spans="1:15" ht="87" customHeight="1" x14ac:dyDescent="0.2">
      <c r="A16" s="26" t="s">
        <v>55</v>
      </c>
      <c r="B16" s="36" t="s">
        <v>170</v>
      </c>
      <c r="C16" s="26" t="s">
        <v>118</v>
      </c>
      <c r="D16" s="26" t="s">
        <v>136</v>
      </c>
      <c r="E16" s="33"/>
      <c r="F16" s="36" t="s">
        <v>171</v>
      </c>
      <c r="G16" s="26" t="s">
        <v>55</v>
      </c>
    </row>
    <row r="17" spans="1:7" ht="74.25" customHeight="1" x14ac:dyDescent="0.2">
      <c r="A17" s="26" t="s">
        <v>65</v>
      </c>
      <c r="B17" s="36" t="s">
        <v>73</v>
      </c>
      <c r="C17" s="26" t="s">
        <v>193</v>
      </c>
      <c r="D17" s="26" t="s">
        <v>194</v>
      </c>
      <c r="E17" s="26"/>
      <c r="F17" s="36" t="s">
        <v>178</v>
      </c>
      <c r="G17" s="26" t="s">
        <v>74</v>
      </c>
    </row>
    <row r="18" spans="1:7" ht="29.25" customHeight="1" thickBot="1" x14ac:dyDescent="0.25">
      <c r="A18" s="129" t="s">
        <v>177</v>
      </c>
      <c r="B18" s="130"/>
      <c r="C18" s="130"/>
      <c r="D18" s="130"/>
      <c r="E18" s="130"/>
      <c r="F18" s="130"/>
      <c r="G18" s="131"/>
    </row>
    <row r="19" spans="1:7" ht="72" customHeight="1" thickBot="1" x14ac:dyDescent="0.25">
      <c r="A19" s="31" t="s">
        <v>8</v>
      </c>
      <c r="B19" s="32" t="s">
        <v>9</v>
      </c>
      <c r="C19" s="31" t="s">
        <v>55</v>
      </c>
      <c r="D19" s="31" t="s">
        <v>72</v>
      </c>
      <c r="E19" s="32" t="s">
        <v>60</v>
      </c>
      <c r="F19" s="32" t="s">
        <v>10</v>
      </c>
      <c r="G19" s="31" t="s">
        <v>11</v>
      </c>
    </row>
    <row r="20" spans="1:7" ht="86.25" customHeight="1" x14ac:dyDescent="0.2">
      <c r="A20" s="33" t="s">
        <v>119</v>
      </c>
      <c r="B20" s="37" t="s">
        <v>179</v>
      </c>
      <c r="C20" s="33" t="s">
        <v>120</v>
      </c>
      <c r="D20" s="33" t="s">
        <v>79</v>
      </c>
      <c r="E20" s="33" t="s">
        <v>80</v>
      </c>
      <c r="F20" s="27" t="s">
        <v>81</v>
      </c>
      <c r="G20" s="27" t="s">
        <v>74</v>
      </c>
    </row>
    <row r="21" spans="1:7" ht="60" customHeight="1" x14ac:dyDescent="0.2">
      <c r="A21" s="33" t="s">
        <v>55</v>
      </c>
      <c r="B21" s="36" t="s">
        <v>180</v>
      </c>
      <c r="C21" s="33" t="s">
        <v>82</v>
      </c>
      <c r="D21" s="33"/>
      <c r="E21" s="33"/>
      <c r="F21" s="26" t="s">
        <v>83</v>
      </c>
      <c r="G21" s="26" t="s">
        <v>74</v>
      </c>
    </row>
    <row r="22" spans="1:7" ht="41.25" customHeight="1" x14ac:dyDescent="0.2">
      <c r="A22" s="33" t="s">
        <v>55</v>
      </c>
      <c r="B22" s="36" t="s">
        <v>86</v>
      </c>
      <c r="C22" s="33" t="s">
        <v>84</v>
      </c>
      <c r="D22" s="33"/>
      <c r="E22" s="33" t="s">
        <v>84</v>
      </c>
      <c r="F22" s="36" t="s">
        <v>85</v>
      </c>
      <c r="G22" s="33" t="s">
        <v>72</v>
      </c>
    </row>
    <row r="23" spans="1:7" ht="41.25" customHeight="1" x14ac:dyDescent="0.2">
      <c r="A23" s="33" t="s">
        <v>55</v>
      </c>
      <c r="B23" s="36" t="s">
        <v>105</v>
      </c>
      <c r="C23" s="33" t="s">
        <v>121</v>
      </c>
      <c r="D23" s="33"/>
      <c r="E23" s="33" t="s">
        <v>122</v>
      </c>
      <c r="F23" s="36" t="s">
        <v>123</v>
      </c>
      <c r="G23" s="33" t="s">
        <v>72</v>
      </c>
    </row>
  </sheetData>
  <mergeCells count="6">
    <mergeCell ref="A1:B3"/>
    <mergeCell ref="C1:F3"/>
    <mergeCell ref="A4:G4"/>
    <mergeCell ref="A6:G6"/>
    <mergeCell ref="A18:G18"/>
    <mergeCell ref="A12:G12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8"/>
  <sheetViews>
    <sheetView showGridLines="0" zoomScale="71" zoomScaleNormal="71" zoomScaleSheetLayoutView="100" zoomScalePageLayoutView="142" workbookViewId="0">
      <selection activeCell="A4" sqref="A4:G4"/>
    </sheetView>
  </sheetViews>
  <sheetFormatPr baseColWidth="10" defaultColWidth="9.85546875" defaultRowHeight="12.75" x14ac:dyDescent="0.2"/>
  <cols>
    <col min="1" max="1" width="17.28515625" style="1" customWidth="1"/>
    <col min="2" max="2" width="54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 x14ac:dyDescent="0.2">
      <c r="A1" s="140"/>
      <c r="B1" s="143" t="s">
        <v>12</v>
      </c>
      <c r="C1" s="144"/>
      <c r="D1" s="144"/>
      <c r="E1" s="144"/>
      <c r="F1" s="134" t="s">
        <v>64</v>
      </c>
      <c r="G1" s="135"/>
    </row>
    <row r="2" spans="1:8" ht="26.1" customHeight="1" x14ac:dyDescent="0.2">
      <c r="A2" s="141"/>
      <c r="B2" s="63"/>
      <c r="C2" s="64"/>
      <c r="D2" s="64"/>
      <c r="E2" s="64"/>
      <c r="F2" s="148" t="s">
        <v>169</v>
      </c>
      <c r="G2" s="149"/>
    </row>
    <row r="3" spans="1:8" ht="24.75" customHeight="1" x14ac:dyDescent="0.2">
      <c r="A3" s="142"/>
      <c r="B3" s="145" t="s">
        <v>1</v>
      </c>
      <c r="C3" s="146"/>
      <c r="D3" s="146"/>
      <c r="E3" s="146"/>
      <c r="F3" s="136">
        <v>44214</v>
      </c>
      <c r="G3" s="137"/>
    </row>
    <row r="4" spans="1:8" ht="27" customHeight="1" x14ac:dyDescent="0.2">
      <c r="A4" s="150" t="s">
        <v>63</v>
      </c>
      <c r="B4" s="151"/>
      <c r="C4" s="151"/>
      <c r="D4" s="151"/>
      <c r="E4" s="151"/>
      <c r="F4" s="151"/>
      <c r="G4" s="104"/>
    </row>
    <row r="5" spans="1:8" x14ac:dyDescent="0.2">
      <c r="A5" s="20"/>
      <c r="G5" s="21"/>
    </row>
    <row r="6" spans="1:8" ht="29.1" customHeight="1" x14ac:dyDescent="0.2">
      <c r="A6" s="73" t="s">
        <v>3</v>
      </c>
      <c r="B6" s="74"/>
      <c r="C6" s="73" t="s">
        <v>20</v>
      </c>
      <c r="D6" s="74"/>
      <c r="E6" s="74"/>
      <c r="F6" s="74"/>
      <c r="G6" s="75"/>
    </row>
    <row r="7" spans="1:8" ht="29.1" customHeight="1" x14ac:dyDescent="0.2">
      <c r="A7" s="138" t="s">
        <v>137</v>
      </c>
      <c r="B7" s="139"/>
      <c r="C7" s="152" t="s">
        <v>67</v>
      </c>
      <c r="D7" s="153"/>
      <c r="E7" s="153"/>
      <c r="F7" s="153"/>
      <c r="G7" s="154"/>
    </row>
    <row r="8" spans="1:8" ht="27" customHeight="1" x14ac:dyDescent="0.2">
      <c r="A8" s="138" t="s">
        <v>138</v>
      </c>
      <c r="B8" s="139"/>
      <c r="C8" s="138" t="s">
        <v>67</v>
      </c>
      <c r="D8" s="139"/>
      <c r="E8" s="139"/>
      <c r="F8" s="139"/>
      <c r="G8" s="147"/>
    </row>
    <row r="9" spans="1:8" ht="27" customHeight="1" x14ac:dyDescent="0.2">
      <c r="A9" s="138" t="s">
        <v>72</v>
      </c>
      <c r="B9" s="139"/>
      <c r="C9" s="138" t="s">
        <v>67</v>
      </c>
      <c r="D9" s="139"/>
      <c r="E9" s="139"/>
      <c r="F9" s="139"/>
      <c r="G9" s="147"/>
    </row>
    <row r="10" spans="1:8" ht="27" customHeight="1" x14ac:dyDescent="0.2">
      <c r="A10" s="138" t="s">
        <v>103</v>
      </c>
      <c r="B10" s="139"/>
      <c r="C10" s="138" t="s">
        <v>188</v>
      </c>
      <c r="D10" s="139"/>
      <c r="E10" s="139" t="s">
        <v>176</v>
      </c>
      <c r="F10" s="139"/>
      <c r="G10" s="147"/>
    </row>
    <row r="11" spans="1:8" ht="27" customHeight="1" x14ac:dyDescent="0.2">
      <c r="A11" s="73" t="s">
        <v>7</v>
      </c>
      <c r="B11" s="75"/>
      <c r="C11" s="155" t="s">
        <v>2</v>
      </c>
      <c r="D11" s="156"/>
      <c r="E11" s="156"/>
      <c r="F11" s="156"/>
      <c r="G11" s="157"/>
    </row>
    <row r="12" spans="1:8" ht="29.1" customHeight="1" x14ac:dyDescent="0.2">
      <c r="A12" s="138" t="s">
        <v>48</v>
      </c>
      <c r="B12" s="139"/>
      <c r="C12" s="152" t="s">
        <v>133</v>
      </c>
      <c r="D12" s="153"/>
      <c r="E12" s="153"/>
      <c r="F12" s="153"/>
      <c r="G12" s="154"/>
      <c r="H12" s="25"/>
    </row>
    <row r="13" spans="1:8" ht="29.1" customHeight="1" x14ac:dyDescent="0.2">
      <c r="A13" s="138" t="s">
        <v>45</v>
      </c>
      <c r="B13" s="139"/>
      <c r="C13" s="138" t="s">
        <v>133</v>
      </c>
      <c r="D13" s="139"/>
      <c r="E13" s="139"/>
      <c r="F13" s="139"/>
      <c r="G13" s="147"/>
      <c r="H13" s="25"/>
    </row>
    <row r="14" spans="1:8" ht="29.1" customHeight="1" x14ac:dyDescent="0.2">
      <c r="A14" s="138" t="s">
        <v>116</v>
      </c>
      <c r="B14" s="139"/>
      <c r="C14" s="138" t="s">
        <v>132</v>
      </c>
      <c r="D14" s="139"/>
      <c r="E14" s="139"/>
      <c r="F14" s="139"/>
      <c r="G14" s="147"/>
      <c r="H14" s="25"/>
    </row>
    <row r="15" spans="1:8" ht="29.1" customHeight="1" thickBot="1" x14ac:dyDescent="0.25">
      <c r="A15" s="129" t="s">
        <v>4</v>
      </c>
      <c r="B15" s="130"/>
      <c r="C15" s="158"/>
      <c r="D15" s="158"/>
      <c r="E15" s="158"/>
      <c r="F15" s="158"/>
      <c r="G15" s="159"/>
    </row>
    <row r="16" spans="1:8" ht="27.75" customHeight="1" thickBot="1" x14ac:dyDescent="0.25">
      <c r="A16" s="160" t="s">
        <v>21</v>
      </c>
      <c r="B16" s="161"/>
      <c r="C16" s="18" t="s">
        <v>6</v>
      </c>
      <c r="D16" s="18" t="s">
        <v>5</v>
      </c>
      <c r="E16" s="48" t="s">
        <v>151</v>
      </c>
      <c r="F16" s="160" t="s">
        <v>22</v>
      </c>
      <c r="G16" s="162"/>
    </row>
    <row r="17" spans="1:7" ht="39" customHeight="1" x14ac:dyDescent="0.2">
      <c r="A17" s="138" t="s">
        <v>161</v>
      </c>
      <c r="B17" s="139"/>
      <c r="C17" s="52" t="s">
        <v>55</v>
      </c>
      <c r="D17" s="27" t="s">
        <v>162</v>
      </c>
      <c r="E17" s="37">
        <v>5</v>
      </c>
      <c r="F17" s="163" t="s">
        <v>163</v>
      </c>
      <c r="G17" s="164"/>
    </row>
    <row r="18" spans="1:7" ht="32.25" customHeight="1" x14ac:dyDescent="0.2">
      <c r="A18" s="132" t="s">
        <v>124</v>
      </c>
      <c r="B18" s="133"/>
      <c r="C18" s="26" t="s">
        <v>55</v>
      </c>
      <c r="D18" s="26" t="s">
        <v>125</v>
      </c>
      <c r="E18" s="49">
        <v>0.7</v>
      </c>
      <c r="F18" s="132" t="s">
        <v>126</v>
      </c>
      <c r="G18" s="133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1">
    <mergeCell ref="A13:B13"/>
    <mergeCell ref="C13:G13"/>
    <mergeCell ref="C14:G14"/>
    <mergeCell ref="A17:B17"/>
    <mergeCell ref="A14:B14"/>
    <mergeCell ref="A15:G15"/>
    <mergeCell ref="A16:B16"/>
    <mergeCell ref="F16:G16"/>
    <mergeCell ref="F17:G17"/>
    <mergeCell ref="A12:B12"/>
    <mergeCell ref="C12:G12"/>
    <mergeCell ref="A11:B11"/>
    <mergeCell ref="C11:G11"/>
    <mergeCell ref="A10:B10"/>
    <mergeCell ref="C10:G10"/>
    <mergeCell ref="F18:G18"/>
    <mergeCell ref="A18:B18"/>
    <mergeCell ref="F1:G1"/>
    <mergeCell ref="F3:G3"/>
    <mergeCell ref="A7:B7"/>
    <mergeCell ref="A1:A3"/>
    <mergeCell ref="B1:E3"/>
    <mergeCell ref="C9:G9"/>
    <mergeCell ref="F2:G2"/>
    <mergeCell ref="A6:B6"/>
    <mergeCell ref="A9:B9"/>
    <mergeCell ref="A4:G4"/>
    <mergeCell ref="A8:B8"/>
    <mergeCell ref="C7:G7"/>
    <mergeCell ref="C8:G8"/>
    <mergeCell ref="C6:G6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8"/>
  <sheetViews>
    <sheetView tabSelected="1" topLeftCell="D16" zoomScale="46" zoomScaleNormal="46" zoomScaleSheetLayoutView="100" zoomScalePageLayoutView="50" workbookViewId="0">
      <selection activeCell="A4" sqref="A4:G4"/>
    </sheetView>
  </sheetViews>
  <sheetFormatPr baseColWidth="10" defaultColWidth="9.85546875" defaultRowHeight="12.75" x14ac:dyDescent="0.2"/>
  <cols>
    <col min="1" max="1" width="28.42578125" style="3" customWidth="1"/>
    <col min="2" max="2" width="50" style="3" customWidth="1"/>
    <col min="3" max="3" width="61.28515625" style="3" customWidth="1"/>
    <col min="4" max="4" width="22.28515625" style="3" customWidth="1"/>
    <col min="5" max="5" width="17" style="22" customWidth="1"/>
    <col min="6" max="6" width="18.140625" style="3" customWidth="1"/>
    <col min="7" max="7" width="24" style="3" customWidth="1"/>
    <col min="8" max="8" width="53.28515625" style="24" customWidth="1"/>
    <col min="9" max="9" width="25.42578125" style="3" customWidth="1"/>
    <col min="10" max="10" width="38.42578125" style="3" customWidth="1"/>
    <col min="11" max="11" width="141.85546875" style="3" customWidth="1"/>
    <col min="12" max="12" width="22.42578125" style="3" customWidth="1"/>
    <col min="13" max="13" width="19.85546875" style="34" customWidth="1"/>
    <col min="14" max="14" width="16.85546875" style="3" customWidth="1"/>
    <col min="15" max="15" width="11.7109375" style="3" customWidth="1"/>
    <col min="16" max="16384" width="9.85546875" style="3"/>
  </cols>
  <sheetData>
    <row r="1" spans="1:15" ht="18" x14ac:dyDescent="0.2">
      <c r="A1" s="140"/>
      <c r="B1" s="143" t="s">
        <v>12</v>
      </c>
      <c r="C1" s="144"/>
      <c r="D1" s="144"/>
      <c r="E1" s="144"/>
      <c r="F1" s="134" t="s">
        <v>64</v>
      </c>
      <c r="G1" s="135"/>
    </row>
    <row r="2" spans="1:15" ht="18" x14ac:dyDescent="0.2">
      <c r="A2" s="141"/>
      <c r="B2" s="63"/>
      <c r="C2" s="64"/>
      <c r="D2" s="64"/>
      <c r="E2" s="64"/>
      <c r="F2" s="148" t="s">
        <v>169</v>
      </c>
      <c r="G2" s="149"/>
    </row>
    <row r="3" spans="1:15" ht="18" x14ac:dyDescent="0.2">
      <c r="A3" s="142"/>
      <c r="B3" s="145" t="s">
        <v>1</v>
      </c>
      <c r="C3" s="146"/>
      <c r="D3" s="146"/>
      <c r="E3" s="146"/>
      <c r="F3" s="136">
        <v>44214</v>
      </c>
      <c r="G3" s="137"/>
    </row>
    <row r="4" spans="1:15" ht="24.75" customHeight="1" x14ac:dyDescent="0.2">
      <c r="A4" s="150" t="s">
        <v>63</v>
      </c>
      <c r="B4" s="151"/>
      <c r="C4" s="151"/>
      <c r="D4" s="151"/>
      <c r="E4" s="151"/>
      <c r="F4" s="151"/>
      <c r="G4" s="104"/>
    </row>
    <row r="8" spans="1:15" ht="33" customHeight="1" x14ac:dyDescent="0.2">
      <c r="A8" s="171" t="s">
        <v>52</v>
      </c>
      <c r="B8" s="173" t="s">
        <v>26</v>
      </c>
      <c r="C8" s="175" t="s">
        <v>27</v>
      </c>
      <c r="D8" s="177" t="s">
        <v>37</v>
      </c>
      <c r="E8" s="178"/>
      <c r="F8" s="179"/>
      <c r="G8" s="170" t="s">
        <v>29</v>
      </c>
      <c r="H8" s="170"/>
      <c r="I8" s="168" t="s">
        <v>39</v>
      </c>
      <c r="J8" s="169"/>
      <c r="K8" s="170" t="s">
        <v>35</v>
      </c>
      <c r="L8" s="170"/>
      <c r="M8" s="170"/>
      <c r="N8" s="170"/>
      <c r="O8" s="170"/>
    </row>
    <row r="9" spans="1:15" ht="45.75" customHeight="1" x14ac:dyDescent="0.2">
      <c r="A9" s="172"/>
      <c r="B9" s="174"/>
      <c r="C9" s="176"/>
      <c r="D9" s="29" t="s">
        <v>40</v>
      </c>
      <c r="E9" s="29" t="s">
        <v>28</v>
      </c>
      <c r="F9" s="29" t="s">
        <v>49</v>
      </c>
      <c r="G9" s="29" t="s">
        <v>50</v>
      </c>
      <c r="H9" s="29" t="s">
        <v>41</v>
      </c>
      <c r="I9" s="29" t="s">
        <v>51</v>
      </c>
      <c r="J9" s="29" t="s">
        <v>56</v>
      </c>
      <c r="K9" s="29" t="s">
        <v>30</v>
      </c>
      <c r="L9" s="30" t="s">
        <v>31</v>
      </c>
      <c r="M9" s="35" t="s">
        <v>32</v>
      </c>
      <c r="N9" s="30" t="s">
        <v>33</v>
      </c>
      <c r="O9" s="30" t="s">
        <v>34</v>
      </c>
    </row>
    <row r="10" spans="1:15" ht="83.25" customHeight="1" x14ac:dyDescent="0.2">
      <c r="A10" s="165" t="s">
        <v>87</v>
      </c>
      <c r="B10" s="28" t="s">
        <v>91</v>
      </c>
      <c r="C10" s="28" t="s">
        <v>97</v>
      </c>
      <c r="D10" s="28">
        <v>1</v>
      </c>
      <c r="E10" s="28">
        <v>3</v>
      </c>
      <c r="F10" s="28">
        <f>E10*D10</f>
        <v>3</v>
      </c>
      <c r="G10" s="28">
        <v>2</v>
      </c>
      <c r="H10" s="28" t="s">
        <v>172</v>
      </c>
      <c r="I10" s="30">
        <f>ROUNDUP(F10/G10,0)</f>
        <v>2</v>
      </c>
      <c r="J10" s="45" t="s">
        <v>62</v>
      </c>
      <c r="K10" s="28"/>
      <c r="L10" s="28"/>
      <c r="M10" s="42"/>
      <c r="N10" s="28"/>
      <c r="O10" s="28"/>
    </row>
    <row r="11" spans="1:15" ht="80.25" customHeight="1" x14ac:dyDescent="0.2">
      <c r="A11" s="167"/>
      <c r="B11" s="28" t="s">
        <v>92</v>
      </c>
      <c r="C11" s="28" t="s">
        <v>127</v>
      </c>
      <c r="D11" s="28">
        <v>2</v>
      </c>
      <c r="E11" s="28">
        <v>3</v>
      </c>
      <c r="F11" s="28">
        <f t="shared" ref="F11:F20" si="0">E11*D11</f>
        <v>6</v>
      </c>
      <c r="G11" s="28">
        <v>3</v>
      </c>
      <c r="H11" s="28" t="s">
        <v>128</v>
      </c>
      <c r="I11" s="30">
        <f t="shared" ref="I11:I20" si="1">ROUNDUP(F11/G11,0)</f>
        <v>2</v>
      </c>
      <c r="J11" s="45" t="s">
        <v>62</v>
      </c>
      <c r="K11" s="28"/>
      <c r="L11" s="28"/>
      <c r="M11" s="43"/>
      <c r="N11" s="28"/>
      <c r="O11" s="28"/>
    </row>
    <row r="12" spans="1:15" ht="62.25" customHeight="1" x14ac:dyDescent="0.2">
      <c r="A12" s="165" t="s">
        <v>88</v>
      </c>
      <c r="B12" s="28" t="s">
        <v>142</v>
      </c>
      <c r="C12" s="28" t="s">
        <v>96</v>
      </c>
      <c r="D12" s="28">
        <v>4</v>
      </c>
      <c r="E12" s="28">
        <v>2</v>
      </c>
      <c r="F12" s="28">
        <f t="shared" si="0"/>
        <v>8</v>
      </c>
      <c r="G12" s="28">
        <v>2</v>
      </c>
      <c r="H12" s="28" t="s">
        <v>173</v>
      </c>
      <c r="I12" s="30">
        <f t="shared" si="1"/>
        <v>4</v>
      </c>
      <c r="J12" s="46" t="s">
        <v>61</v>
      </c>
      <c r="K12" s="28" t="s">
        <v>174</v>
      </c>
      <c r="L12" s="28" t="s">
        <v>137</v>
      </c>
      <c r="M12" s="43">
        <v>44286</v>
      </c>
      <c r="N12" s="28"/>
      <c r="O12" s="28"/>
    </row>
    <row r="13" spans="1:15" ht="106.5" customHeight="1" x14ac:dyDescent="0.2">
      <c r="A13" s="166"/>
      <c r="B13" s="28" t="s">
        <v>94</v>
      </c>
      <c r="C13" s="28" t="s">
        <v>98</v>
      </c>
      <c r="D13" s="28">
        <v>4</v>
      </c>
      <c r="E13" s="28">
        <v>3</v>
      </c>
      <c r="F13" s="28">
        <f t="shared" si="0"/>
        <v>12</v>
      </c>
      <c r="G13" s="28">
        <v>2</v>
      </c>
      <c r="H13" s="28" t="s">
        <v>134</v>
      </c>
      <c r="I13" s="30">
        <f t="shared" si="1"/>
        <v>6</v>
      </c>
      <c r="J13" s="55" t="s">
        <v>61</v>
      </c>
      <c r="K13" s="28" t="s">
        <v>175</v>
      </c>
      <c r="L13" s="28" t="s">
        <v>137</v>
      </c>
      <c r="M13" s="43">
        <v>44377</v>
      </c>
      <c r="N13" s="28"/>
      <c r="O13" s="28"/>
    </row>
    <row r="14" spans="1:15" ht="86.25" customHeight="1" x14ac:dyDescent="0.2">
      <c r="A14" s="166"/>
      <c r="B14" s="28" t="s">
        <v>129</v>
      </c>
      <c r="C14" s="28" t="s">
        <v>127</v>
      </c>
      <c r="D14" s="28">
        <v>2</v>
      </c>
      <c r="E14" s="28">
        <v>3</v>
      </c>
      <c r="F14" s="28">
        <f t="shared" si="0"/>
        <v>6</v>
      </c>
      <c r="G14" s="28">
        <v>3</v>
      </c>
      <c r="H14" s="28" t="s">
        <v>147</v>
      </c>
      <c r="I14" s="30">
        <f t="shared" si="1"/>
        <v>2</v>
      </c>
      <c r="J14" s="45" t="s">
        <v>62</v>
      </c>
      <c r="K14" s="28"/>
      <c r="L14" s="28"/>
      <c r="M14" s="43"/>
      <c r="N14" s="28"/>
      <c r="O14" s="28"/>
    </row>
    <row r="15" spans="1:15" ht="65.25" customHeight="1" x14ac:dyDescent="0.2">
      <c r="A15" s="166"/>
      <c r="B15" s="28" t="s">
        <v>130</v>
      </c>
      <c r="C15" s="28" t="s">
        <v>127</v>
      </c>
      <c r="D15" s="28">
        <v>2</v>
      </c>
      <c r="E15" s="28">
        <v>3</v>
      </c>
      <c r="F15" s="28">
        <f t="shared" si="0"/>
        <v>6</v>
      </c>
      <c r="G15" s="28">
        <v>3</v>
      </c>
      <c r="H15" s="28" t="s">
        <v>148</v>
      </c>
      <c r="I15" s="30">
        <f t="shared" si="1"/>
        <v>2</v>
      </c>
      <c r="J15" s="45" t="s">
        <v>62</v>
      </c>
      <c r="K15" s="28"/>
      <c r="L15" s="28"/>
      <c r="M15" s="43"/>
      <c r="N15" s="28"/>
      <c r="O15" s="28"/>
    </row>
    <row r="16" spans="1:15" ht="70.5" customHeight="1" x14ac:dyDescent="0.2">
      <c r="A16" s="167"/>
      <c r="B16" s="28" t="s">
        <v>95</v>
      </c>
      <c r="C16" s="28" t="s">
        <v>96</v>
      </c>
      <c r="D16" s="28">
        <v>2</v>
      </c>
      <c r="E16" s="28">
        <v>2</v>
      </c>
      <c r="F16" s="28">
        <f t="shared" si="0"/>
        <v>4</v>
      </c>
      <c r="G16" s="28">
        <v>1</v>
      </c>
      <c r="H16" s="28"/>
      <c r="I16" s="30">
        <f t="shared" si="1"/>
        <v>4</v>
      </c>
      <c r="J16" s="46" t="s">
        <v>61</v>
      </c>
      <c r="K16" s="28" t="s">
        <v>175</v>
      </c>
      <c r="L16" s="28" t="s">
        <v>137</v>
      </c>
      <c r="M16" s="43">
        <v>44377</v>
      </c>
      <c r="N16" s="28"/>
      <c r="O16" s="28"/>
    </row>
    <row r="17" spans="1:15" ht="94.5" customHeight="1" x14ac:dyDescent="0.2">
      <c r="A17" s="165" t="s">
        <v>89</v>
      </c>
      <c r="B17" s="28" t="s">
        <v>70</v>
      </c>
      <c r="C17" s="28" t="s">
        <v>99</v>
      </c>
      <c r="D17" s="28">
        <v>2</v>
      </c>
      <c r="E17" s="28">
        <v>3</v>
      </c>
      <c r="F17" s="28">
        <f t="shared" si="0"/>
        <v>6</v>
      </c>
      <c r="G17" s="28">
        <v>2</v>
      </c>
      <c r="H17" s="28" t="s">
        <v>149</v>
      </c>
      <c r="I17" s="30">
        <f t="shared" si="1"/>
        <v>3</v>
      </c>
      <c r="J17" s="45" t="s">
        <v>62</v>
      </c>
      <c r="K17" s="28" t="s">
        <v>175</v>
      </c>
      <c r="L17" s="28" t="s">
        <v>137</v>
      </c>
      <c r="M17" s="43">
        <v>44377</v>
      </c>
      <c r="N17" s="28"/>
      <c r="O17" s="28"/>
    </row>
    <row r="18" spans="1:15" ht="85.5" customHeight="1" x14ac:dyDescent="0.2">
      <c r="A18" s="166"/>
      <c r="B18" s="28" t="s">
        <v>93</v>
      </c>
      <c r="C18" s="28" t="s">
        <v>98</v>
      </c>
      <c r="D18" s="28">
        <v>3</v>
      </c>
      <c r="E18" s="28">
        <v>3</v>
      </c>
      <c r="F18" s="28">
        <f t="shared" si="0"/>
        <v>9</v>
      </c>
      <c r="G18" s="28">
        <v>2</v>
      </c>
      <c r="H18" s="28" t="s">
        <v>150</v>
      </c>
      <c r="I18" s="30">
        <f t="shared" si="1"/>
        <v>5</v>
      </c>
      <c r="J18" s="46" t="s">
        <v>61</v>
      </c>
      <c r="K18" s="28" t="s">
        <v>175</v>
      </c>
      <c r="L18" s="28" t="s">
        <v>137</v>
      </c>
      <c r="M18" s="43">
        <v>44377</v>
      </c>
      <c r="N18" s="28"/>
      <c r="O18" s="28"/>
    </row>
    <row r="19" spans="1:15" ht="87.75" customHeight="1" x14ac:dyDescent="0.2">
      <c r="A19" s="166"/>
      <c r="B19" s="28" t="s">
        <v>68</v>
      </c>
      <c r="C19" s="28" t="s">
        <v>98</v>
      </c>
      <c r="D19" s="28">
        <v>3</v>
      </c>
      <c r="E19" s="28">
        <v>3</v>
      </c>
      <c r="F19" s="28">
        <f t="shared" si="0"/>
        <v>9</v>
      </c>
      <c r="G19" s="28">
        <v>2</v>
      </c>
      <c r="H19" s="28" t="s">
        <v>134</v>
      </c>
      <c r="I19" s="30">
        <f t="shared" si="1"/>
        <v>5</v>
      </c>
      <c r="J19" s="46" t="s">
        <v>61</v>
      </c>
      <c r="K19" s="28" t="s">
        <v>175</v>
      </c>
      <c r="L19" s="28" t="s">
        <v>137</v>
      </c>
      <c r="M19" s="43">
        <v>44377</v>
      </c>
      <c r="N19" s="28"/>
      <c r="O19" s="28"/>
    </row>
    <row r="20" spans="1:15" ht="77.25" customHeight="1" x14ac:dyDescent="0.2">
      <c r="A20" s="167"/>
      <c r="B20" s="28" t="s">
        <v>69</v>
      </c>
      <c r="C20" s="28" t="s">
        <v>98</v>
      </c>
      <c r="D20" s="28">
        <v>1</v>
      </c>
      <c r="E20" s="28">
        <v>3</v>
      </c>
      <c r="F20" s="28">
        <f t="shared" si="0"/>
        <v>3</v>
      </c>
      <c r="G20" s="28">
        <v>2</v>
      </c>
      <c r="H20" s="28" t="s">
        <v>100</v>
      </c>
      <c r="I20" s="30">
        <f t="shared" si="1"/>
        <v>2</v>
      </c>
      <c r="J20" s="45" t="s">
        <v>62</v>
      </c>
      <c r="K20" s="28" t="s">
        <v>175</v>
      </c>
      <c r="L20" s="28" t="s">
        <v>137</v>
      </c>
      <c r="M20" s="43">
        <v>44377</v>
      </c>
      <c r="N20" s="28"/>
      <c r="O20" s="28"/>
    </row>
    <row r="21" spans="1:15" x14ac:dyDescent="0.2">
      <c r="B21" s="6"/>
      <c r="C21" s="6"/>
      <c r="D21" s="6"/>
      <c r="F21" s="6"/>
      <c r="G21" s="6"/>
      <c r="I21" s="6"/>
      <c r="J21" s="6"/>
      <c r="K21" s="6"/>
    </row>
    <row r="22" spans="1:15" x14ac:dyDescent="0.2">
      <c r="B22" s="6"/>
      <c r="C22" s="6"/>
      <c r="D22" s="6"/>
      <c r="F22" s="6"/>
      <c r="G22" s="6"/>
      <c r="I22" s="6"/>
      <c r="J22" s="6"/>
      <c r="K22" s="6"/>
    </row>
    <row r="23" spans="1:15" x14ac:dyDescent="0.2">
      <c r="B23" s="6"/>
      <c r="C23" s="6"/>
      <c r="D23" s="6"/>
      <c r="F23" s="6"/>
      <c r="G23" s="6"/>
      <c r="I23" s="6"/>
      <c r="J23" s="6"/>
      <c r="K23" s="6"/>
    </row>
    <row r="24" spans="1:15" x14ac:dyDescent="0.2">
      <c r="B24" s="6"/>
      <c r="C24" s="6"/>
      <c r="D24" s="6"/>
      <c r="F24" s="6"/>
      <c r="G24" s="6"/>
      <c r="I24" s="6"/>
      <c r="J24" s="6"/>
      <c r="K24" s="6"/>
    </row>
    <row r="25" spans="1:15" x14ac:dyDescent="0.2">
      <c r="B25" s="6"/>
      <c r="C25" s="6"/>
      <c r="D25" s="6"/>
      <c r="F25" s="6"/>
      <c r="G25" s="6"/>
      <c r="I25" s="6"/>
      <c r="J25" s="6"/>
      <c r="K25" s="6"/>
    </row>
    <row r="26" spans="1:15" x14ac:dyDescent="0.2">
      <c r="B26" s="6"/>
      <c r="C26" s="6"/>
      <c r="D26" s="6"/>
      <c r="F26" s="6"/>
      <c r="G26" s="6"/>
      <c r="I26" s="6"/>
      <c r="J26" s="6"/>
      <c r="K26" s="6"/>
    </row>
    <row r="27" spans="1:15" x14ac:dyDescent="0.2">
      <c r="B27" s="6"/>
      <c r="C27" s="6"/>
      <c r="D27" s="6"/>
      <c r="F27" s="6"/>
      <c r="G27" s="6"/>
      <c r="I27" s="6"/>
      <c r="J27" s="6"/>
      <c r="K27" s="6"/>
    </row>
    <row r="28" spans="1:15" x14ac:dyDescent="0.2">
      <c r="B28" s="6"/>
      <c r="C28" s="6"/>
      <c r="D28" s="6"/>
      <c r="F28" s="6"/>
      <c r="G28" s="6"/>
      <c r="I28" s="6"/>
      <c r="J28" s="6"/>
      <c r="K28" s="6"/>
    </row>
    <row r="29" spans="1:15" x14ac:dyDescent="0.2">
      <c r="B29" s="6"/>
      <c r="C29" s="6"/>
      <c r="D29" s="6"/>
      <c r="F29" s="6"/>
      <c r="G29" s="6"/>
      <c r="I29" s="6"/>
      <c r="J29" s="6"/>
      <c r="K29" s="6"/>
    </row>
    <row r="30" spans="1:15" x14ac:dyDescent="0.2">
      <c r="B30" s="6"/>
      <c r="C30" s="6"/>
      <c r="D30" s="6"/>
      <c r="F30" s="6"/>
      <c r="G30" s="6"/>
      <c r="I30" s="6"/>
      <c r="J30" s="6"/>
      <c r="K30" s="6"/>
    </row>
    <row r="31" spans="1:15" x14ac:dyDescent="0.2">
      <c r="B31" s="6"/>
      <c r="C31" s="6"/>
      <c r="D31" s="6"/>
      <c r="F31" s="6"/>
      <c r="G31" s="6"/>
      <c r="I31" s="6"/>
      <c r="J31" s="6"/>
      <c r="K31" s="6"/>
    </row>
    <row r="32" spans="1:15" x14ac:dyDescent="0.2">
      <c r="B32" s="6"/>
      <c r="C32" s="6"/>
      <c r="D32" s="6"/>
      <c r="F32" s="6"/>
      <c r="G32" s="6"/>
      <c r="I32" s="6"/>
      <c r="J32" s="6"/>
      <c r="K32" s="6"/>
    </row>
    <row r="33" spans="2:11" x14ac:dyDescent="0.2">
      <c r="B33" s="6"/>
      <c r="C33" s="6"/>
      <c r="D33" s="6"/>
      <c r="F33" s="6"/>
      <c r="G33" s="6"/>
      <c r="I33" s="6"/>
      <c r="J33" s="6"/>
      <c r="K33" s="6"/>
    </row>
    <row r="34" spans="2:11" x14ac:dyDescent="0.2">
      <c r="B34" s="6"/>
      <c r="C34" s="6"/>
      <c r="D34" s="6"/>
      <c r="F34" s="6"/>
      <c r="G34" s="6"/>
      <c r="I34" s="6"/>
      <c r="J34" s="6"/>
      <c r="K34" s="6"/>
    </row>
    <row r="35" spans="2:11" x14ac:dyDescent="0.2">
      <c r="B35" s="6"/>
      <c r="C35" s="6"/>
      <c r="D35" s="6"/>
      <c r="F35" s="6"/>
      <c r="G35" s="6"/>
      <c r="I35" s="6"/>
      <c r="J35" s="6"/>
      <c r="K35" s="6"/>
    </row>
    <row r="36" spans="2:11" x14ac:dyDescent="0.2">
      <c r="B36" s="6"/>
      <c r="C36" s="6"/>
      <c r="D36" s="6"/>
      <c r="F36" s="6"/>
      <c r="G36" s="6"/>
      <c r="I36" s="6"/>
      <c r="J36" s="6"/>
      <c r="K36" s="6"/>
    </row>
    <row r="37" spans="2:11" x14ac:dyDescent="0.2">
      <c r="B37" s="6"/>
      <c r="C37" s="6"/>
      <c r="D37" s="6"/>
      <c r="F37" s="6"/>
      <c r="G37" s="6"/>
      <c r="I37" s="6"/>
      <c r="J37" s="6"/>
      <c r="K37" s="6"/>
    </row>
    <row r="38" spans="2:11" x14ac:dyDescent="0.2">
      <c r="B38" s="6"/>
      <c r="C38" s="6"/>
      <c r="D38" s="6"/>
      <c r="F38" s="6"/>
      <c r="G38" s="6"/>
      <c r="I38" s="6"/>
      <c r="J38" s="6"/>
      <c r="K38" s="6"/>
    </row>
    <row r="39" spans="2:11" x14ac:dyDescent="0.2">
      <c r="B39" s="6"/>
      <c r="C39" s="6"/>
      <c r="D39" s="6"/>
      <c r="F39" s="6"/>
      <c r="G39" s="6"/>
      <c r="I39" s="6"/>
      <c r="J39" s="6"/>
      <c r="K39" s="6"/>
    </row>
    <row r="40" spans="2:11" x14ac:dyDescent="0.2">
      <c r="B40" s="6"/>
      <c r="C40" s="6"/>
      <c r="D40" s="6"/>
      <c r="F40" s="6"/>
      <c r="G40" s="6"/>
      <c r="I40" s="6"/>
      <c r="J40" s="6"/>
      <c r="K40" s="6"/>
    </row>
    <row r="41" spans="2:11" x14ac:dyDescent="0.2">
      <c r="B41" s="6"/>
      <c r="C41" s="6"/>
      <c r="D41" s="6"/>
      <c r="F41" s="6"/>
      <c r="G41" s="6"/>
      <c r="I41" s="6"/>
      <c r="J41" s="6"/>
      <c r="K41" s="6"/>
    </row>
    <row r="42" spans="2:11" x14ac:dyDescent="0.2">
      <c r="B42" s="6"/>
      <c r="C42" s="6"/>
      <c r="D42" s="6"/>
      <c r="F42" s="6"/>
      <c r="G42" s="6"/>
      <c r="I42" s="6"/>
      <c r="J42" s="6"/>
      <c r="K42" s="6"/>
    </row>
    <row r="43" spans="2:11" x14ac:dyDescent="0.2">
      <c r="B43" s="6"/>
      <c r="C43" s="6"/>
      <c r="D43" s="6"/>
      <c r="F43" s="6"/>
      <c r="G43" s="6"/>
      <c r="I43" s="6"/>
      <c r="J43" s="6"/>
      <c r="K43" s="6"/>
    </row>
    <row r="44" spans="2:11" x14ac:dyDescent="0.2">
      <c r="B44" s="6"/>
      <c r="C44" s="6"/>
      <c r="D44" s="6"/>
      <c r="F44" s="6"/>
      <c r="G44" s="6"/>
      <c r="I44" s="6"/>
      <c r="J44" s="6"/>
      <c r="K44" s="6"/>
    </row>
    <row r="45" spans="2:11" x14ac:dyDescent="0.2">
      <c r="B45" s="6"/>
      <c r="C45" s="6"/>
      <c r="D45" s="6"/>
      <c r="F45" s="6"/>
      <c r="G45" s="6"/>
      <c r="I45" s="6"/>
      <c r="J45" s="6"/>
      <c r="K45" s="6"/>
    </row>
    <row r="46" spans="2:11" x14ac:dyDescent="0.2">
      <c r="B46" s="6"/>
      <c r="C46" s="6"/>
      <c r="D46" s="6"/>
      <c r="F46" s="6"/>
      <c r="G46" s="6"/>
      <c r="I46" s="6"/>
      <c r="J46" s="6"/>
      <c r="K46" s="6"/>
    </row>
    <row r="47" spans="2:11" x14ac:dyDescent="0.2">
      <c r="B47" s="6"/>
      <c r="C47" s="6"/>
      <c r="D47" s="6"/>
      <c r="F47" s="6"/>
      <c r="G47" s="6"/>
      <c r="I47" s="6"/>
      <c r="J47" s="6"/>
      <c r="K47" s="6"/>
    </row>
    <row r="48" spans="2:11" x14ac:dyDescent="0.2">
      <c r="B48" s="6"/>
      <c r="C48" s="6"/>
      <c r="D48" s="6"/>
      <c r="F48" s="6"/>
      <c r="G48" s="6"/>
      <c r="I48" s="6"/>
      <c r="J48" s="6"/>
      <c r="K48" s="6"/>
    </row>
    <row r="49" spans="2:11" x14ac:dyDescent="0.2">
      <c r="B49" s="6"/>
      <c r="C49" s="6"/>
      <c r="D49" s="6"/>
      <c r="F49" s="6"/>
      <c r="G49" s="6"/>
      <c r="I49" s="6"/>
      <c r="J49" s="6"/>
      <c r="K49" s="6"/>
    </row>
    <row r="50" spans="2:11" x14ac:dyDescent="0.2">
      <c r="B50" s="6"/>
      <c r="C50" s="6"/>
      <c r="D50" s="6"/>
      <c r="F50" s="6"/>
      <c r="G50" s="6"/>
      <c r="I50" s="6"/>
      <c r="J50" s="6"/>
      <c r="K50" s="6"/>
    </row>
    <row r="51" spans="2:11" x14ac:dyDescent="0.2">
      <c r="B51" s="6"/>
      <c r="C51" s="6"/>
      <c r="D51" s="6"/>
      <c r="F51" s="6"/>
      <c r="G51" s="6"/>
      <c r="I51" s="6"/>
      <c r="J51" s="6"/>
      <c r="K51" s="6"/>
    </row>
    <row r="52" spans="2:11" x14ac:dyDescent="0.2">
      <c r="B52" s="6"/>
      <c r="C52" s="6"/>
      <c r="D52" s="6"/>
      <c r="F52" s="6"/>
      <c r="G52" s="6"/>
      <c r="I52" s="6"/>
      <c r="J52" s="6"/>
      <c r="K52" s="6"/>
    </row>
    <row r="53" spans="2:11" x14ac:dyDescent="0.2">
      <c r="B53" s="6"/>
      <c r="C53" s="6"/>
      <c r="D53" s="6"/>
      <c r="F53" s="6"/>
      <c r="G53" s="6"/>
      <c r="I53" s="6"/>
      <c r="J53" s="6"/>
      <c r="K53" s="6"/>
    </row>
    <row r="54" spans="2:11" x14ac:dyDescent="0.2">
      <c r="B54" s="6"/>
      <c r="C54" s="6"/>
      <c r="D54" s="6"/>
      <c r="F54" s="6"/>
      <c r="G54" s="6"/>
      <c r="I54" s="6"/>
      <c r="J54" s="6"/>
      <c r="K54" s="6"/>
    </row>
    <row r="55" spans="2:11" x14ac:dyDescent="0.2">
      <c r="B55" s="6"/>
      <c r="C55" s="6"/>
      <c r="D55" s="6"/>
      <c r="F55" s="6"/>
      <c r="G55" s="6"/>
      <c r="I55" s="6"/>
      <c r="J55" s="6"/>
      <c r="K55" s="6"/>
    </row>
    <row r="56" spans="2:11" x14ac:dyDescent="0.2">
      <c r="B56" s="6"/>
      <c r="C56" s="6"/>
      <c r="D56" s="6"/>
      <c r="F56" s="6"/>
      <c r="G56" s="6"/>
      <c r="I56" s="6"/>
      <c r="J56" s="6"/>
      <c r="K56" s="6"/>
    </row>
    <row r="57" spans="2:11" x14ac:dyDescent="0.2">
      <c r="B57" s="6"/>
      <c r="C57" s="6"/>
      <c r="D57" s="6"/>
      <c r="F57" s="6"/>
      <c r="G57" s="6"/>
      <c r="I57" s="6"/>
      <c r="J57" s="6"/>
      <c r="K57" s="6"/>
    </row>
    <row r="58" spans="2:11" x14ac:dyDescent="0.2">
      <c r="B58" s="6"/>
      <c r="C58" s="6"/>
      <c r="D58" s="6"/>
      <c r="F58" s="6"/>
      <c r="G58" s="6"/>
      <c r="I58" s="6"/>
      <c r="J58" s="6"/>
      <c r="K58" s="6"/>
    </row>
    <row r="59" spans="2:11" x14ac:dyDescent="0.2">
      <c r="B59" s="6"/>
      <c r="C59" s="6"/>
      <c r="D59" s="6"/>
      <c r="F59" s="6"/>
      <c r="G59" s="6"/>
      <c r="I59" s="6"/>
      <c r="J59" s="6"/>
      <c r="K59" s="6"/>
    </row>
    <row r="60" spans="2:11" x14ac:dyDescent="0.2">
      <c r="B60" s="6"/>
      <c r="C60" s="6"/>
      <c r="D60" s="6"/>
      <c r="F60" s="6"/>
      <c r="G60" s="6"/>
      <c r="I60" s="6"/>
      <c r="J60" s="6"/>
      <c r="K60" s="6"/>
    </row>
    <row r="61" spans="2:11" x14ac:dyDescent="0.2">
      <c r="B61" s="6"/>
      <c r="C61" s="6"/>
      <c r="D61" s="6"/>
      <c r="F61" s="6"/>
      <c r="G61" s="6"/>
      <c r="I61" s="6"/>
      <c r="J61" s="6"/>
      <c r="K61" s="6"/>
    </row>
    <row r="62" spans="2:11" x14ac:dyDescent="0.2">
      <c r="B62" s="6"/>
      <c r="C62" s="6"/>
      <c r="D62" s="6"/>
      <c r="F62" s="6"/>
      <c r="G62" s="6"/>
      <c r="I62" s="6"/>
      <c r="J62" s="6"/>
      <c r="K62" s="6"/>
    </row>
    <row r="63" spans="2:11" x14ac:dyDescent="0.2">
      <c r="B63" s="6"/>
      <c r="C63" s="6"/>
      <c r="D63" s="6"/>
      <c r="F63" s="6"/>
      <c r="G63" s="6"/>
      <c r="I63" s="6"/>
      <c r="J63" s="6"/>
      <c r="K63" s="6"/>
    </row>
    <row r="64" spans="2:11" x14ac:dyDescent="0.2">
      <c r="B64" s="6"/>
      <c r="C64" s="6"/>
      <c r="D64" s="6"/>
      <c r="F64" s="6"/>
      <c r="G64" s="6"/>
      <c r="I64" s="6"/>
      <c r="J64" s="6"/>
      <c r="K64" s="6"/>
    </row>
    <row r="65" spans="2:11" x14ac:dyDescent="0.2">
      <c r="B65" s="6"/>
      <c r="C65" s="6"/>
      <c r="D65" s="6"/>
      <c r="F65" s="6"/>
      <c r="G65" s="6"/>
      <c r="I65" s="6"/>
      <c r="J65" s="6"/>
      <c r="K65" s="6"/>
    </row>
    <row r="66" spans="2:11" x14ac:dyDescent="0.2">
      <c r="B66" s="6"/>
      <c r="C66" s="6"/>
      <c r="D66" s="6"/>
      <c r="F66" s="6"/>
      <c r="G66" s="6"/>
      <c r="I66" s="6"/>
      <c r="J66" s="6"/>
      <c r="K66" s="6"/>
    </row>
    <row r="67" spans="2:11" x14ac:dyDescent="0.2">
      <c r="B67" s="6"/>
      <c r="C67" s="6"/>
      <c r="D67" s="6"/>
      <c r="F67" s="6"/>
      <c r="G67" s="6"/>
      <c r="I67" s="6"/>
      <c r="J67" s="6"/>
      <c r="K67" s="6"/>
    </row>
    <row r="68" spans="2:11" x14ac:dyDescent="0.2">
      <c r="B68" s="6"/>
      <c r="C68" s="6"/>
      <c r="D68" s="6"/>
      <c r="F68" s="6"/>
      <c r="G68" s="6"/>
      <c r="I68" s="6"/>
      <c r="J68" s="6"/>
      <c r="K68" s="6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6">
    <mergeCell ref="A17:A20"/>
    <mergeCell ref="F1:G1"/>
    <mergeCell ref="A1:A3"/>
    <mergeCell ref="I8:J8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  <mergeCell ref="A10:A11"/>
    <mergeCell ref="A12:A16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2021-01-18T11:05:08Z</dcterms:modified>
</cp:coreProperties>
</file>