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auriane\Documents\Docs Audit de Suivi 2\"/>
    </mc:Choice>
  </mc:AlternateContent>
  <xr:revisionPtr revIDLastSave="0" documentId="13_ncr:1_{C7340F4B-2A8D-4911-95BD-EA04B31464FA}" xr6:coauthVersionLast="45" xr6:coauthVersionMax="45" xr10:uidLastSave="{00000000-0000-0000-0000-000000000000}"/>
  <bookViews>
    <workbookView xWindow="-120" yWindow="-120" windowWidth="20730" windowHeight="11160" tabRatio="500" firstSheet="3" activeTab="4" xr2:uid="{00000000-000D-0000-FFFF-FFFF00000000}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GARDE'!$A$1:$E$20</definedName>
    <definedName name="Z_336C3443_797F_7E4A_87F9_5BA47B5AC142_.wvu.PrintArea" localSheetId="1" hidden="1">PRESENTATION!$A$1:$C$57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'!$A$23:$L$43</definedName>
    <definedName name="_xlnm.Print_Area" localSheetId="0">'PAGE DE GARDE'!$A$1:$E$20</definedName>
    <definedName name="_xlnm.Print_Area" localSheetId="1">PRESENTATION!$A$1:$C$44</definedName>
    <definedName name="_xlnm.Print_Area" localSheetId="3">'RESSOURCES ET PERFORMANCE'!$A$1:$G$23</definedName>
    <definedName name="_xlnm.Print_Area" localSheetId="4">'RISQUES ET AMELIORATION'!$A$8:$F$22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5" l="1"/>
  <c r="F25" i="5"/>
  <c r="F19" i="5" l="1"/>
  <c r="I19" i="5" s="1"/>
  <c r="F12" i="5" l="1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20" i="5"/>
  <c r="I20" i="5" s="1"/>
  <c r="F21" i="5"/>
  <c r="I21" i="5" s="1"/>
  <c r="F22" i="5"/>
  <c r="I22" i="5" s="1"/>
  <c r="F23" i="5"/>
  <c r="I23" i="5" s="1"/>
  <c r="F24" i="5"/>
  <c r="I24" i="5" s="1"/>
  <c r="F11" i="5"/>
  <c r="I11" i="5" s="1"/>
</calcChain>
</file>

<file path=xl/sharedStrings.xml><?xml version="1.0" encoding="utf-8"?>
<sst xmlns="http://schemas.openxmlformats.org/spreadsheetml/2006/main" count="466" uniqueCount="304">
  <si>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</si>
  <si>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</si>
  <si>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</si>
  <si>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</si>
  <si>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</si>
  <si>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</si>
  <si>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</si>
  <si>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</si>
  <si>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</si>
  <si>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</si>
  <si>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</si>
  <si>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</si>
  <si>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</si>
  <si>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</si>
  <si>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</si>
  <si>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</si>
  <si>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</si>
  <si>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</si>
  <si>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</si>
  <si>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</si>
  <si>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</si>
  <si>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</si>
  <si>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</si>
  <si>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</si>
  <si>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</si>
  <si>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</si>
  <si>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</si>
  <si>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</si>
  <si>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</si>
  <si>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</si>
  <si>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</si>
  <si>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</si>
  <si>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</si>
  <si>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</si>
  <si>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Gestionnaire de stocks</t>
  </si>
  <si>
    <t xml:space="preserve">Usagers des ressources </t>
  </si>
  <si>
    <t>Comptabilité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</si>
  <si>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</si>
  <si>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</si>
  <si>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</si>
  <si>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</si>
  <si>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</si>
  <si>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Consultation des fournisseurs (appel d'offres, demande de proformas ou de devis)</t>
  </si>
  <si>
    <t>Fournisseur</t>
  </si>
  <si>
    <t>Proposition des fournisseurs</t>
  </si>
  <si>
    <t>Choix du fournisseur ou prestataire retenu</t>
  </si>
  <si>
    <t>Fournisseur, Direction, Demandeur</t>
  </si>
  <si>
    <t>Devis, Budget de référence, cahier des charges</t>
  </si>
  <si>
    <t>Négociation et établissement d'un bon de commande selon les règles internes (signatures, format etc.)</t>
  </si>
  <si>
    <t>Fournisseur ou prestataire sélectionné</t>
  </si>
  <si>
    <t>Facture</t>
  </si>
  <si>
    <t xml:space="preserve">Réception de la commande et contrôle de la livraison </t>
  </si>
  <si>
    <t>Réception de la commande, de la facture; contrôle de la livraison et validation du Bon de livraison</t>
  </si>
  <si>
    <t>Bon de livraison et factures validés ou rejetés / copie du bon de livraison déchargé par le gestionnaire de stock</t>
  </si>
  <si>
    <t>Facture et Bon de livraison validés</t>
  </si>
  <si>
    <t>Réception, Enregistrement factures et règlement</t>
  </si>
  <si>
    <t>Paiement au fournisseur</t>
  </si>
  <si>
    <t>Bon de livraison validé</t>
  </si>
  <si>
    <t>Mise en stock</t>
  </si>
  <si>
    <t>Base de données stock mise à jour</t>
  </si>
  <si>
    <t>DESCRIPTION REPARTITION ENTRE SERVICES ET SITES</t>
  </si>
  <si>
    <t>Mise à disposition des ressources matérielles</t>
  </si>
  <si>
    <t>Mise en sous-stock</t>
  </si>
  <si>
    <t>Décision d'agrément</t>
  </si>
  <si>
    <t>Mise à jour de la base de données fournisseurs</t>
  </si>
  <si>
    <t>Base de données fournisseurs mise à jour</t>
  </si>
  <si>
    <t>DESCRIPTION REEVALUATION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</si>
  <si>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</si>
  <si>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</si>
  <si>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</si>
  <si>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</si>
  <si>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Edition mensuelle de l'état théorique des stocks</t>
  </si>
  <si>
    <t>Etat théorique du stock</t>
  </si>
  <si>
    <t>Calendrier (Dernière semaine du mois)</t>
  </si>
  <si>
    <t>Analyse des écarts et des résultats (qualité etc.)</t>
  </si>
  <si>
    <t>Rapport sur les écarts et l'état du stock</t>
  </si>
  <si>
    <t>Décision sur la mise à jour</t>
  </si>
  <si>
    <t>Mise à jour du stock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</si>
  <si>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</si>
  <si>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</si>
  <si>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</si>
  <si>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</si>
  <si>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</si>
  <si>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</si>
  <si>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</si>
  <si>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</si>
  <si>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</si>
  <si>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</si>
  <si>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</si>
  <si>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</si>
  <si>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</si>
  <si>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</si>
  <si>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</si>
  <si>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</si>
  <si>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</si>
  <si>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</si>
  <si>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</si>
  <si>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</si>
  <si>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</si>
  <si>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</si>
  <si>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</si>
  <si>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</si>
  <si>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</si>
  <si>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</si>
  <si>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</si>
  <si>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</si>
  <si>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</si>
  <si>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</si>
  <si>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</si>
  <si>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</si>
  <si>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</si>
  <si>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</si>
  <si>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</si>
  <si>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</si>
  <si>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</si>
  <si>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</si>
  <si>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</si>
  <si>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</si>
  <si>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</si>
  <si>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</si>
  <si>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</si>
  <si>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</si>
  <si>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</si>
  <si>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</si>
  <si>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</si>
  <si>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</si>
  <si>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</si>
  <si>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</si>
  <si>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</si>
  <si>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</si>
  <si>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</si>
  <si>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</si>
  <si>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</si>
  <si>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</si>
  <si>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</si>
  <si>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</si>
  <si>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</si>
  <si>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</si>
  <si>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</si>
  <si>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</si>
  <si>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</si>
  <si>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</si>
  <si>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</si>
  <si>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</si>
  <si>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</si>
  <si>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</si>
  <si>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</si>
  <si>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</si>
  <si>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</si>
  <si>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</si>
  <si>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</si>
  <si>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</si>
  <si>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</si>
  <si>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</si>
  <si>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</si>
  <si>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</si>
  <si>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</si>
  <si>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</si>
  <si>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</si>
  <si>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</si>
  <si>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</si>
  <si>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</si>
  <si>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</si>
  <si>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</si>
  <si>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Absence de rangement et/ou de réapprovisionnement</t>
  </si>
  <si>
    <t>Besoins ponctuels</t>
  </si>
  <si>
    <t>Besoins urgents au cours du mois</t>
  </si>
  <si>
    <t>Base de données stock à jour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</si>
  <si>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</si>
  <si>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</si>
  <si>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</si>
  <si>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</si>
  <si>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</si>
  <si>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Chef de service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</si>
  <si>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</si>
  <si>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</si>
  <si>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</si>
  <si>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</si>
  <si>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</si>
  <si>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</si>
  <si>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Commande livrée avec quantités non conformes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</si>
  <si>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</si>
  <si>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</si>
  <si>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</si>
  <si>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Fiche d'inventaire - Stock principal (Clinique)</t>
  </si>
  <si>
    <t xml:space="preserve">Fiche d'inventaire - Stock principal (Plateau) </t>
  </si>
  <si>
    <t>Procédure d'évaluation des fournisseurs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</si>
  <si>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</si>
  <si>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</si>
  <si>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</si>
  <si>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</si>
  <si>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</si>
  <si>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</si>
  <si>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</si>
  <si>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</si>
  <si>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Approvisionnement en fonction de l'inventaire des sous-stocks
Fiche d'incident
Checklist de composition des sous-stocks</t>
  </si>
  <si>
    <t>Expression des besoins transmise au gestionnaire de stocks</t>
  </si>
  <si>
    <t>Checklist des sous-stocks, besoins ponctuels</t>
  </si>
  <si>
    <t>Besoins des usagers transmis</t>
  </si>
  <si>
    <t>Besoins des usagers</t>
  </si>
  <si>
    <t>CIBLE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</si>
  <si>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</si>
  <si>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</si>
  <si>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Bon de commande numérique</t>
  </si>
  <si>
    <t>DESCRIPTION DEMANDE D'APPROVISIONNEMENT EN COURS DE MOIS</t>
  </si>
  <si>
    <t>Offres de fournisseurs</t>
  </si>
  <si>
    <t>Base de données stocks mise à jour</t>
  </si>
  <si>
    <t>Fournisseur ou prestataire</t>
  </si>
  <si>
    <t>Réévaluation des fournisseurs/prestataires selon le calendrier et faire intervenir une personne du service concerné</t>
  </si>
  <si>
    <t>Fichier d'inventaire
Mode opératoire pour l'inventaire
Logiciel GSM</t>
  </si>
  <si>
    <t>Commande numérique automatisée 
Vérification</t>
  </si>
  <si>
    <t>Logiciel GSM</t>
  </si>
  <si>
    <t>Pas de disponibilité de règlement pour honorer la commande</t>
  </si>
  <si>
    <t>Révision annuelle</t>
  </si>
  <si>
    <t>Visa Rédacteur</t>
  </si>
  <si>
    <t>Composition des Kits</t>
  </si>
  <si>
    <t>DESCRIPTION OXYGENE</t>
  </si>
  <si>
    <t>Infirmiers de bloc</t>
  </si>
  <si>
    <t>Alerte du tableau d'oxygène</t>
  </si>
  <si>
    <t>Taux  d'indisponibilité de produits médicaux sensibles sur le marché</t>
  </si>
  <si>
    <t>Révision suite à audit</t>
  </si>
  <si>
    <t>Soukeyna Maimouna Sarr</t>
  </si>
  <si>
    <t>Trésorier</t>
  </si>
  <si>
    <t>Former l'infirmière responsable de la nurserie pour remplacement en cas de besoin</t>
  </si>
  <si>
    <t>Direction</t>
  </si>
  <si>
    <t>Bigué ndiaye</t>
  </si>
  <si>
    <t>Ndeye Bigué Ndiaye</t>
  </si>
  <si>
    <t>Maitresse Sage-Femme</t>
  </si>
  <si>
    <t>Directrice des Opérations</t>
  </si>
  <si>
    <t>Fiche de suivi des bouteilles d'oxyègne</t>
  </si>
  <si>
    <t>Base de données de fournisseurs avec date des évaluations</t>
  </si>
  <si>
    <t>Checklist de composition des sous-stocks (réassortiments)</t>
  </si>
  <si>
    <t>Mode opératoire de l'inventaire et contrôle du stock</t>
  </si>
  <si>
    <t>Mode opératoire d'utilisation de GSM</t>
  </si>
  <si>
    <t xml:space="preserve"> Mode opératoire d'utilisation du module de génération des bons de commande</t>
  </si>
  <si>
    <t>Mode opératoire de remplacement des bouteilles d'oxygène</t>
  </si>
  <si>
    <t>Note d'information - Kits</t>
  </si>
  <si>
    <t>Base de données des stocks (GSM)</t>
  </si>
  <si>
    <t>Inventaire mensuel</t>
  </si>
  <si>
    <t>Evaluation des quantités à commander sous la supervision de la maîtresse sage-femme et établissement de la demande d'approvisionnement</t>
  </si>
  <si>
    <t>Expression des besoins urgents dans le service à la maîtresse sage-femme</t>
  </si>
  <si>
    <t>Expression des besoins ponctuels dans le service à la maîtresse sage-femme</t>
  </si>
  <si>
    <t>Transmission des besoins urgents à son chef de service
Fiche d'incident</t>
  </si>
  <si>
    <t>Transmission des besoins ponctuels à son chef de service
Fiche d'incident</t>
  </si>
  <si>
    <t>Contrôle la demande et initie la commande</t>
  </si>
  <si>
    <t>Contrôle la demande d'approvisionnement sur la base des prévisions mensuelles et initie la commande</t>
  </si>
  <si>
    <t>Fiche de commande numérique
Commande initiee</t>
  </si>
  <si>
    <t>Fichier de commande numérique
Commande initiee</t>
  </si>
  <si>
    <t>Responsable de site</t>
  </si>
  <si>
    <t>Responsable de Site</t>
  </si>
  <si>
    <t>Comptabilite</t>
  </si>
  <si>
    <t>Transmet le nombre d' offres prevues par la procedure d'aprrovisionnement et achats</t>
  </si>
  <si>
    <t>Réception et évaluation des propositions des fournisseurs (critères: prix, qualité, délais de livraison, conditions de paiement) et soumission a la Direction</t>
  </si>
  <si>
    <t xml:space="preserve">Réception et évaluation des propositions des fournisseurs (critères: prix, qualité, délais de livraison, conditions de paiement) </t>
  </si>
  <si>
    <t>Commande initiee sur la base de :
Demande d'approvisionnement
Besoin urgent transmis
Fiche d'incident
Cahier des charges</t>
  </si>
  <si>
    <t>DESCRIPTION AGREEMENT</t>
  </si>
  <si>
    <t>Valide la demande d'agrement</t>
  </si>
  <si>
    <t>Participe a l'evaluation si necessaire</t>
  </si>
  <si>
    <t>Fait le suivi de l'inventaire et edite le rapport sur les ecarts</t>
  </si>
  <si>
    <t>Decisions sur les resultats du rapport si necessaire</t>
  </si>
  <si>
    <t>Inventaire physique des stocks sous la supervision de la maitresse sage-femme ou de son bras droit</t>
  </si>
  <si>
    <t>Ecarts releves et analyses</t>
  </si>
  <si>
    <t>Contrôle le niveau de stock</t>
  </si>
  <si>
    <t>Stock a niveau</t>
  </si>
  <si>
    <t>Nombre de ruptures signalées</t>
  </si>
  <si>
    <t>Nombre de ruptures signalées sur des fiches d'incidents</t>
  </si>
  <si>
    <t>Nombre de fiches d'incidents</t>
  </si>
  <si>
    <t>TYPE</t>
  </si>
  <si>
    <t>Indicateur de suivi</t>
  </si>
  <si>
    <t>Indicateur de performance</t>
  </si>
  <si>
    <t>Oxygene</t>
  </si>
  <si>
    <t>Rupture</t>
  </si>
  <si>
    <t>Insatisfaction des utilisateurs
Rupture des sous-stocks
Impact sur la qualité des soins
Morbidité
Perte financière pour NEST</t>
  </si>
  <si>
    <t>Fichier d'inventaire
Mode opératoire pour l'inventaire
Logiciel GSM
Gestionnaire de stocks identifie</t>
  </si>
  <si>
    <t>Reformer les GCS sur la gestion des stocks et l'utilisation de GSM
Responsabiliser le nouveau responsable des operations et de la qualite pour le suivi</t>
  </si>
  <si>
    <t>Date fixe pour l'inventaire
Commande numérique pour les urgences</t>
  </si>
  <si>
    <t>Respecter les seuils minimals de réapprovisionnement
Formaliser le systeme de prevision des besoins</t>
  </si>
  <si>
    <t>RQ</t>
  </si>
  <si>
    <t>Logiciel GSM
Controle management</t>
  </si>
  <si>
    <t>Inclure les unités de comptage (boites,etc) dans les noms des produits sur le logiciel</t>
  </si>
  <si>
    <t>Procedure de controle</t>
  </si>
  <si>
    <t>Responsabiliser le RQ pour un controle de 3e niveau</t>
  </si>
  <si>
    <t>CO-PILOTE DU PROCESSUS : Maitresse Sage-Femme</t>
  </si>
  <si>
    <t>PILOTE DU PROCESSUS : Responsable Opérationnel et Qualité</t>
  </si>
  <si>
    <t>Fiche de demande d'approvisionnement (GSM)</t>
  </si>
  <si>
    <t>Bon de commande (GSM)</t>
  </si>
  <si>
    <t>Fiche Fournisseur</t>
  </si>
  <si>
    <t>Fiche d'inventaire - Stock (Labo)</t>
  </si>
  <si>
    <t>Procédure d'agrément des fournisseurs et prestataires</t>
  </si>
  <si>
    <t>Listes des produits sensibles (clinique et plateau)</t>
  </si>
  <si>
    <t>Affichage Oxygène</t>
  </si>
  <si>
    <t>Fixer un délai de signature des chèques par fournisseur et prestataire externe en fonction de la criticité de la prestation (avec prise en compte de la trésorerie)</t>
  </si>
  <si>
    <t>Participe au contrôle de la livraison</t>
  </si>
  <si>
    <t>Demande d'agrément du fournisseur
Procédure d'agrément fournisseur</t>
  </si>
  <si>
    <t>Demande les informations et documents nécessaires au fournisseur selon la procédure dédiée</t>
  </si>
  <si>
    <t>Responsable opérationnel et qualité</t>
  </si>
  <si>
    <t>Changent les bouteilles conformement au mode opératoire dédié</t>
  </si>
  <si>
    <t>Etat du stock d'oxygène
Mode opératoire de changement des bouteilles d'oxygène</t>
  </si>
  <si>
    <t>Fichier de commande (clinique et labo)</t>
  </si>
  <si>
    <t>Affiche du sous-stock du plateau</t>
  </si>
  <si>
    <t>Théodore Konan</t>
  </si>
  <si>
    <t>Révision indicateurs</t>
  </si>
  <si>
    <t>Responsable Opérationnel et Qualité</t>
  </si>
  <si>
    <t>Rév.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</si>
</sst>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sz val="10"/>
      <name val="Arial"/>
      <family val="2"/>
    </font>
    <font>
      <sz val="14"/>
      <color rgb="FF00B050"/>
      <name val="Arial"/>
      <family val="2"/>
    </font>
    <font>
      <b/>
      <sz val="10"/>
      <color rgb="FFFF0000"/>
      <name val="Arial"/>
      <family val="2"/>
    </font>
    <font>
      <sz val="11"/>
      <name val="Myriad Web Pro Condensed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241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7" fillId="5" borderId="16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9" fontId="24" fillId="5" borderId="13" xfId="3" applyFont="1" applyFill="1" applyBorder="1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</cellXfs>
  <cellStyles count="4">
    <cellStyle name="Lien hypertexte" xfId="1" builtinId="8" hidden="1"/>
    <cellStyle name="Lien hypertexte visité" xfId="2" builtinId="9" hidden="1"/>
    <cellStyle name="Normal" xfId="0" builtinId="0"/>
    <cellStyle name="Pourcentage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69021</xdr:colOff>
      <xdr:row>20</xdr:row>
      <xdr:rowOff>160792</xdr:rowOff>
    </xdr:from>
    <xdr:ext cx="3071962" cy="2701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𝑝𝑟𝑜𝑑𝑢𝑖𝑡𝑠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𝑖𝑛𝑑𝑖𝑠𝑝𝑜𝑛𝑖𝑏𝑙𝑒𝑠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 </m:t>
                      </m:r>
                    </m:num>
                    <m:den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𝑓𝑟𝑒𝑛𝑐𝑒𝑠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</m:den>
                  </m:f>
                </m:oMath>
              </a14:m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𝑝𝑟𝑜𝑑𝑢𝑖𝑡𝑠 𝑖𝑛𝑑𝑖𝑠𝑝𝑜𝑛𝑖𝑏𝑙𝑒𝑠 𝑠𝑢𝑟 𝑙𝑒 𝑚𝑎𝑟𝑐ℎé 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)/(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𝑟é𝑓𝑟𝑒𝑛𝑐𝑒𝑠 𝑠𝑢𝑟 𝑙𝑒 𝑚𝑎𝑟𝑐ℎé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9"/>
  <sheetViews>
    <sheetView zoomScale="78" zoomScaleNormal="78" workbookViewId="0">
      <selection activeCell="A4" sqref="A4:E4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80"/>
      <c r="B1" s="83" t="s">
        <v>0</v>
      </c>
      <c r="C1" s="84"/>
      <c r="D1" s="84"/>
      <c r="E1" s="1" t="s">
        <v>1</v>
      </c>
    </row>
    <row r="2" spans="1:5" ht="18" customHeight="1">
      <c r="A2" s="81"/>
      <c r="B2" s="85"/>
      <c r="C2" s="86"/>
      <c r="D2" s="86"/>
      <c r="E2" s="3" t="s">
        <v>303</v>
      </c>
    </row>
    <row r="3" spans="1:5" ht="17.100000000000001" customHeight="1">
      <c r="A3" s="82"/>
      <c r="B3" s="87"/>
      <c r="C3" s="88"/>
      <c r="D3" s="88"/>
      <c r="E3" s="4">
        <v>44172</v>
      </c>
    </row>
    <row r="4" spans="1:5" ht="26.1" customHeight="1">
      <c r="A4" s="89" t="s">
        <v>155</v>
      </c>
      <c r="B4" s="90"/>
      <c r="C4" s="90"/>
      <c r="D4" s="90"/>
      <c r="E4" s="91"/>
    </row>
    <row r="5" spans="1:5" ht="195" customHeight="1">
      <c r="A5" s="92"/>
      <c r="B5" s="93"/>
      <c r="C5" s="93"/>
      <c r="D5" s="93"/>
      <c r="E5" s="94"/>
    </row>
    <row r="6" spans="1:5" s="7" customFormat="1" ht="45">
      <c r="A6" s="5" t="s">
        <v>2</v>
      </c>
      <c r="B6" s="6" t="s">
        <v>3</v>
      </c>
      <c r="C6" s="6" t="s">
        <v>214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213</v>
      </c>
      <c r="C8" s="51" t="s">
        <v>7</v>
      </c>
      <c r="D8" s="9" t="s">
        <v>8</v>
      </c>
      <c r="E8" s="9" t="s">
        <v>7</v>
      </c>
    </row>
    <row r="9" spans="1:5" ht="45" customHeight="1">
      <c r="A9" s="52">
        <v>43788</v>
      </c>
      <c r="B9" s="9" t="s">
        <v>220</v>
      </c>
      <c r="C9" s="9" t="s">
        <v>221</v>
      </c>
      <c r="D9" s="9" t="s">
        <v>8</v>
      </c>
      <c r="E9" s="9" t="s">
        <v>7</v>
      </c>
    </row>
    <row r="10" spans="1:5" ht="45" customHeight="1">
      <c r="A10" s="53">
        <v>44075</v>
      </c>
      <c r="B10" s="54" t="s">
        <v>220</v>
      </c>
      <c r="C10" s="54" t="s">
        <v>221</v>
      </c>
      <c r="D10" s="9" t="s">
        <v>225</v>
      </c>
      <c r="E10" s="9" t="s">
        <v>7</v>
      </c>
    </row>
    <row r="11" spans="1:5" ht="45" customHeight="1">
      <c r="A11" s="75">
        <v>44172</v>
      </c>
      <c r="B11" s="76" t="s">
        <v>301</v>
      </c>
      <c r="C11" s="76" t="s">
        <v>221</v>
      </c>
      <c r="D11" s="76" t="s">
        <v>225</v>
      </c>
      <c r="E11" s="76" t="s">
        <v>7</v>
      </c>
    </row>
    <row r="12" spans="1:5" ht="12.75" customHeight="1">
      <c r="A12" s="95"/>
      <c r="B12" s="95"/>
      <c r="C12" s="95"/>
      <c r="D12" s="95"/>
      <c r="E12" s="95"/>
    </row>
    <row r="13" spans="1:5" ht="30" customHeight="1">
      <c r="A13" s="77" t="s">
        <v>10</v>
      </c>
      <c r="B13" s="78"/>
      <c r="C13" s="78"/>
      <c r="D13" s="78"/>
      <c r="E13" s="79"/>
    </row>
    <row r="14" spans="1:5" ht="30" customHeight="1">
      <c r="A14" s="10" t="s">
        <v>11</v>
      </c>
      <c r="B14" s="44">
        <v>44172</v>
      </c>
      <c r="C14" s="11"/>
      <c r="D14" s="11"/>
      <c r="E14" s="12"/>
    </row>
    <row r="15" spans="1:5" ht="30" customHeight="1">
      <c r="A15" s="97" t="s">
        <v>12</v>
      </c>
      <c r="B15" s="98"/>
      <c r="C15" s="98"/>
      <c r="D15" s="98"/>
      <c r="E15" s="99"/>
    </row>
    <row r="16" spans="1:5" ht="30" customHeight="1">
      <c r="A16" s="100" t="s">
        <v>183</v>
      </c>
      <c r="B16" s="100"/>
      <c r="C16" s="100" t="s">
        <v>13</v>
      </c>
      <c r="D16" s="100"/>
      <c r="E16" s="100"/>
    </row>
    <row r="17" spans="1:5" ht="30" customHeight="1">
      <c r="A17" s="96" t="s">
        <v>300</v>
      </c>
      <c r="B17" s="96"/>
      <c r="C17" s="96" t="s">
        <v>302</v>
      </c>
      <c r="D17" s="96"/>
      <c r="E17" s="96"/>
    </row>
    <row r="18" spans="1:5" ht="30" customHeight="1">
      <c r="A18" s="96" t="s">
        <v>226</v>
      </c>
      <c r="B18" s="96"/>
      <c r="C18" s="96" t="s">
        <v>227</v>
      </c>
      <c r="D18" s="96"/>
      <c r="E18" s="96"/>
    </row>
    <row r="19" spans="1:5" ht="30" customHeight="1">
      <c r="A19" s="96" t="s">
        <v>7</v>
      </c>
      <c r="B19" s="96"/>
      <c r="C19" s="96" t="s">
        <v>228</v>
      </c>
      <c r="D19" s="96"/>
      <c r="E19" s="96"/>
    </row>
    <row r="20" spans="1:5" ht="30" customHeight="1">
      <c r="A20" s="96"/>
      <c r="B20" s="96"/>
      <c r="C20" s="96"/>
      <c r="D20" s="96"/>
      <c r="E20" s="96"/>
    </row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7">
    <mergeCell ref="A19:B19"/>
    <mergeCell ref="C19:E19"/>
    <mergeCell ref="A20:B20"/>
    <mergeCell ref="C20:E20"/>
    <mergeCell ref="A15:E15"/>
    <mergeCell ref="A16:B16"/>
    <mergeCell ref="C16:E16"/>
    <mergeCell ref="A17:B17"/>
    <mergeCell ref="C17:E17"/>
    <mergeCell ref="A18:B18"/>
    <mergeCell ref="C18:E18"/>
    <mergeCell ref="A13:E13"/>
    <mergeCell ref="A1:A3"/>
    <mergeCell ref="B1:D3"/>
    <mergeCell ref="A4:E4"/>
    <mergeCell ref="A5:E5"/>
    <mergeCell ref="A12:E12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7"/>
  <sheetViews>
    <sheetView zoomScale="80" zoomScaleNormal="80" workbookViewId="0">
      <selection activeCell="A4" sqref="A4:C4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113"/>
      <c r="B1" s="116" t="s">
        <v>0</v>
      </c>
      <c r="C1" s="1" t="s">
        <v>14</v>
      </c>
    </row>
    <row r="2" spans="1:3" ht="21.75" customHeight="1" thickBot="1">
      <c r="A2" s="114"/>
      <c r="B2" s="117"/>
      <c r="C2" s="3" t="s">
        <v>303</v>
      </c>
    </row>
    <row r="3" spans="1:3" ht="18.75" customHeight="1">
      <c r="A3" s="115"/>
      <c r="B3" s="118"/>
      <c r="C3" s="4">
        <v>44172</v>
      </c>
    </row>
    <row r="4" spans="1:3" ht="36.75" customHeight="1">
      <c r="A4" s="89" t="s">
        <v>15</v>
      </c>
      <c r="B4" s="90"/>
      <c r="C4" s="119"/>
    </row>
    <row r="5" spans="1:3" ht="15" customHeight="1">
      <c r="A5" s="120"/>
      <c r="B5" s="121"/>
      <c r="C5" s="122"/>
    </row>
    <row r="6" spans="1:3" ht="23.1" customHeight="1">
      <c r="A6" s="89" t="s">
        <v>283</v>
      </c>
      <c r="B6" s="90"/>
      <c r="C6" s="91"/>
    </row>
    <row r="7" spans="1:3" ht="23.1" customHeight="1">
      <c r="A7" s="104"/>
      <c r="B7" s="105"/>
      <c r="C7" s="106"/>
    </row>
    <row r="8" spans="1:3" ht="23.25" customHeight="1">
      <c r="A8" s="89" t="s">
        <v>282</v>
      </c>
      <c r="B8" s="90"/>
      <c r="C8" s="91"/>
    </row>
    <row r="9" spans="1:3" ht="23.25" customHeight="1">
      <c r="A9" s="107"/>
      <c r="B9" s="107"/>
      <c r="C9" s="107"/>
    </row>
    <row r="10" spans="1:3" ht="44.25" customHeight="1">
      <c r="A10" s="5" t="s">
        <v>16</v>
      </c>
      <c r="B10" s="108" t="s">
        <v>160</v>
      </c>
      <c r="C10" s="108"/>
    </row>
    <row r="11" spans="1:3" ht="29.25" customHeight="1">
      <c r="A11" s="109" t="s">
        <v>17</v>
      </c>
      <c r="B11" s="108" t="s">
        <v>161</v>
      </c>
      <c r="C11" s="108"/>
    </row>
    <row r="12" spans="1:3" ht="23.25" customHeight="1">
      <c r="A12" s="109"/>
      <c r="B12" s="110" t="s">
        <v>18</v>
      </c>
      <c r="C12" s="110"/>
    </row>
    <row r="13" spans="1:3" ht="12.6" customHeight="1">
      <c r="A13" s="105"/>
      <c r="B13" s="105"/>
      <c r="C13" s="105"/>
    </row>
    <row r="14" spans="1:3" ht="45.75" customHeight="1">
      <c r="A14" s="111" t="s">
        <v>19</v>
      </c>
      <c r="B14" s="108" t="s">
        <v>20</v>
      </c>
      <c r="C14" s="108"/>
    </row>
    <row r="15" spans="1:3" ht="45.75" customHeight="1">
      <c r="A15" s="112"/>
      <c r="B15" s="101" t="s">
        <v>162</v>
      </c>
      <c r="C15" s="103"/>
    </row>
    <row r="16" spans="1:3" ht="83.25" customHeight="1">
      <c r="A16" s="112"/>
      <c r="B16" s="108" t="s">
        <v>21</v>
      </c>
      <c r="C16" s="108"/>
    </row>
    <row r="17" spans="1:3" ht="83.25" customHeight="1">
      <c r="A17" s="112"/>
      <c r="B17" s="108" t="s">
        <v>201</v>
      </c>
      <c r="C17" s="108"/>
    </row>
    <row r="18" spans="1:3" ht="40.5" customHeight="1">
      <c r="A18" s="112"/>
      <c r="B18" s="101" t="s">
        <v>158</v>
      </c>
      <c r="C18" s="103"/>
    </row>
    <row r="19" spans="1:3" ht="35.25" customHeight="1">
      <c r="A19" s="112"/>
      <c r="B19" s="108" t="s">
        <v>159</v>
      </c>
      <c r="C19" s="108"/>
    </row>
    <row r="20" spans="1:3" ht="28.5" customHeight="1">
      <c r="A20" s="112"/>
      <c r="B20" s="108" t="s">
        <v>22</v>
      </c>
      <c r="C20" s="108"/>
    </row>
    <row r="21" spans="1:3" ht="13.5" customHeight="1">
      <c r="A21" s="123"/>
      <c r="B21" s="124"/>
      <c r="C21" s="124"/>
    </row>
    <row r="22" spans="1:3" ht="14.1" customHeight="1">
      <c r="A22" s="111" t="s">
        <v>23</v>
      </c>
      <c r="B22" s="108" t="s">
        <v>24</v>
      </c>
      <c r="C22" s="108"/>
    </row>
    <row r="23" spans="1:3" ht="17.100000000000001" customHeight="1">
      <c r="A23" s="112"/>
      <c r="B23" s="110" t="s">
        <v>88</v>
      </c>
      <c r="C23" s="110"/>
    </row>
    <row r="24" spans="1:3" ht="15" customHeight="1">
      <c r="A24" s="112"/>
      <c r="B24" s="110" t="s">
        <v>25</v>
      </c>
      <c r="C24" s="110"/>
    </row>
    <row r="25" spans="1:3" ht="18" customHeight="1">
      <c r="A25" s="112"/>
      <c r="B25" s="108" t="s">
        <v>26</v>
      </c>
      <c r="C25" s="108"/>
    </row>
    <row r="26" spans="1:3" ht="15" customHeight="1">
      <c r="A26" s="123"/>
      <c r="B26" s="124"/>
      <c r="C26" s="124"/>
    </row>
    <row r="27" spans="1:3" ht="35.25" customHeight="1">
      <c r="A27" s="125" t="s">
        <v>27</v>
      </c>
      <c r="B27" s="126"/>
      <c r="C27" s="127"/>
    </row>
    <row r="28" spans="1:3" ht="18.75" customHeight="1">
      <c r="A28" s="101" t="s">
        <v>284</v>
      </c>
      <c r="B28" s="102"/>
      <c r="C28" s="103"/>
    </row>
    <row r="29" spans="1:3" ht="18.75" customHeight="1">
      <c r="A29" s="101" t="s">
        <v>285</v>
      </c>
      <c r="B29" s="102"/>
      <c r="C29" s="103"/>
    </row>
    <row r="30" spans="1:3" ht="18.75" customHeight="1">
      <c r="A30" s="101" t="s">
        <v>298</v>
      </c>
      <c r="B30" s="102"/>
      <c r="C30" s="103"/>
    </row>
    <row r="31" spans="1:3" ht="18.75" customHeight="1">
      <c r="A31" s="101" t="s">
        <v>234</v>
      </c>
      <c r="B31" s="102"/>
      <c r="C31" s="103"/>
    </row>
    <row r="32" spans="1:3" s="13" customFormat="1" ht="18.75" customHeight="1">
      <c r="A32" s="101" t="s">
        <v>230</v>
      </c>
      <c r="B32" s="102"/>
      <c r="C32" s="103"/>
    </row>
    <row r="33" spans="1:3" ht="18.75" customHeight="1">
      <c r="A33" s="101" t="s">
        <v>289</v>
      </c>
      <c r="B33" s="102"/>
      <c r="C33" s="103"/>
    </row>
    <row r="34" spans="1:3" ht="18.75" customHeight="1">
      <c r="A34" s="101" t="s">
        <v>286</v>
      </c>
      <c r="B34" s="102"/>
      <c r="C34" s="103"/>
    </row>
    <row r="35" spans="1:3" s="13" customFormat="1" ht="18.75" customHeight="1">
      <c r="A35" s="101" t="s">
        <v>184</v>
      </c>
      <c r="B35" s="102"/>
      <c r="C35" s="103"/>
    </row>
    <row r="36" spans="1:3" s="13" customFormat="1" ht="18.75" customHeight="1">
      <c r="A36" s="101" t="s">
        <v>185</v>
      </c>
      <c r="B36" s="102"/>
      <c r="C36" s="103"/>
    </row>
    <row r="37" spans="1:3" s="13" customFormat="1" ht="18.75" customHeight="1">
      <c r="A37" s="101" t="s">
        <v>287</v>
      </c>
      <c r="B37" s="102"/>
      <c r="C37" s="103"/>
    </row>
    <row r="38" spans="1:3" ht="18.75" customHeight="1">
      <c r="A38" s="101" t="s">
        <v>237</v>
      </c>
      <c r="B38" s="102"/>
      <c r="C38" s="103"/>
    </row>
    <row r="39" spans="1:3" ht="18.75" customHeight="1">
      <c r="A39" s="101" t="s">
        <v>231</v>
      </c>
      <c r="B39" s="102"/>
      <c r="C39" s="103"/>
    </row>
    <row r="40" spans="1:3" s="13" customFormat="1" ht="18.75" customHeight="1">
      <c r="A40" s="101" t="s">
        <v>163</v>
      </c>
      <c r="B40" s="102"/>
      <c r="C40" s="103"/>
    </row>
    <row r="41" spans="1:3" s="13" customFormat="1" ht="18.75" customHeight="1">
      <c r="A41" s="101" t="s">
        <v>232</v>
      </c>
      <c r="B41" s="102"/>
      <c r="C41" s="103"/>
    </row>
    <row r="42" spans="1:3" s="13" customFormat="1" ht="18.75" customHeight="1">
      <c r="A42" s="101" t="s">
        <v>186</v>
      </c>
      <c r="B42" s="102"/>
      <c r="C42" s="103"/>
    </row>
    <row r="43" spans="1:3" s="13" customFormat="1" ht="18.75" customHeight="1">
      <c r="A43" s="101" t="s">
        <v>288</v>
      </c>
      <c r="B43" s="102"/>
      <c r="C43" s="103"/>
    </row>
    <row r="44" spans="1:3" s="13" customFormat="1" ht="18.75" customHeight="1">
      <c r="A44" s="101" t="s">
        <v>171</v>
      </c>
      <c r="B44" s="102"/>
      <c r="C44" s="103"/>
    </row>
    <row r="45" spans="1:3" s="13" customFormat="1" ht="18.75" customHeight="1">
      <c r="A45" s="101" t="s">
        <v>299</v>
      </c>
      <c r="B45" s="102"/>
      <c r="C45" s="103"/>
    </row>
    <row r="46" spans="1:3" s="13" customFormat="1" ht="18.75" customHeight="1">
      <c r="A46" s="101" t="s">
        <v>215</v>
      </c>
      <c r="B46" s="102"/>
      <c r="C46" s="103"/>
    </row>
    <row r="47" spans="1:3" s="13" customFormat="1" ht="18.75" customHeight="1">
      <c r="A47" s="101" t="s">
        <v>233</v>
      </c>
      <c r="B47" s="102"/>
      <c r="C47" s="103"/>
    </row>
    <row r="48" spans="1:3" s="13" customFormat="1" ht="18.75" customHeight="1">
      <c r="A48" s="101" t="s">
        <v>236</v>
      </c>
      <c r="B48" s="102"/>
      <c r="C48" s="103"/>
    </row>
    <row r="49" spans="1:3" s="13" customFormat="1" ht="18.75" customHeight="1">
      <c r="A49" s="101" t="s">
        <v>229</v>
      </c>
      <c r="B49" s="102"/>
      <c r="C49" s="103"/>
    </row>
    <row r="50" spans="1:3" s="13" customFormat="1" ht="18.75" customHeight="1">
      <c r="A50" s="101" t="s">
        <v>290</v>
      </c>
      <c r="B50" s="102"/>
      <c r="C50" s="103"/>
    </row>
    <row r="51" spans="1:3" s="13" customFormat="1" ht="18.75" customHeight="1">
      <c r="A51" s="101" t="s">
        <v>235</v>
      </c>
      <c r="B51" s="102"/>
      <c r="C51" s="103"/>
    </row>
    <row r="52" spans="1:3" ht="33.75" customHeight="1">
      <c r="A52" s="125" t="s">
        <v>29</v>
      </c>
      <c r="B52" s="126"/>
      <c r="C52" s="127"/>
    </row>
    <row r="53" spans="1:3" ht="23.25" customHeight="1">
      <c r="A53" s="97" t="s">
        <v>30</v>
      </c>
      <c r="B53" s="98"/>
      <c r="C53" s="99"/>
    </row>
    <row r="54" spans="1:3" ht="23.25" customHeight="1">
      <c r="A54" s="97" t="s">
        <v>202</v>
      </c>
      <c r="B54" s="98"/>
      <c r="C54" s="99"/>
    </row>
    <row r="55" spans="1:3" ht="23.25" customHeight="1">
      <c r="A55" s="97" t="s">
        <v>202</v>
      </c>
      <c r="B55" s="98"/>
      <c r="C55" s="99"/>
    </row>
    <row r="56" spans="1:3" ht="23.25" customHeight="1">
      <c r="A56" s="97" t="s">
        <v>202</v>
      </c>
      <c r="B56" s="98"/>
      <c r="C56" s="99"/>
    </row>
    <row r="57" spans="1:3" ht="19.5" customHeight="1">
      <c r="A57" s="97" t="s">
        <v>202</v>
      </c>
      <c r="B57" s="98"/>
      <c r="C57" s="99"/>
    </row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59">
    <mergeCell ref="A57:C57"/>
    <mergeCell ref="A52:C52"/>
    <mergeCell ref="A53:C53"/>
    <mergeCell ref="A54:C54"/>
    <mergeCell ref="A55:C55"/>
    <mergeCell ref="A56:C56"/>
    <mergeCell ref="A41:C41"/>
    <mergeCell ref="A42:C42"/>
    <mergeCell ref="A43:C43"/>
    <mergeCell ref="A51:C51"/>
    <mergeCell ref="A46:C46"/>
    <mergeCell ref="A48:C48"/>
    <mergeCell ref="A47:C47"/>
    <mergeCell ref="A49:C49"/>
    <mergeCell ref="A33:C33"/>
    <mergeCell ref="A34:C34"/>
    <mergeCell ref="A35:C35"/>
    <mergeCell ref="A38:C38"/>
    <mergeCell ref="A39:C39"/>
    <mergeCell ref="A36:C36"/>
    <mergeCell ref="A37:C37"/>
    <mergeCell ref="A26:C26"/>
    <mergeCell ref="A27:C27"/>
    <mergeCell ref="A28:C28"/>
    <mergeCell ref="A29:C29"/>
    <mergeCell ref="A32:C32"/>
    <mergeCell ref="A31:C31"/>
    <mergeCell ref="A30:C30"/>
    <mergeCell ref="A22:A25"/>
    <mergeCell ref="B22:C22"/>
    <mergeCell ref="B23:C23"/>
    <mergeCell ref="B24:C24"/>
    <mergeCell ref="B25:C25"/>
    <mergeCell ref="B20:C20"/>
    <mergeCell ref="B18:C18"/>
    <mergeCell ref="B15:C15"/>
    <mergeCell ref="B17:C17"/>
    <mergeCell ref="A21:C21"/>
    <mergeCell ref="A1:A3"/>
    <mergeCell ref="B1:B3"/>
    <mergeCell ref="A4:C4"/>
    <mergeCell ref="A5:C5"/>
    <mergeCell ref="A6:C6"/>
    <mergeCell ref="A40:C40"/>
    <mergeCell ref="A44:C44"/>
    <mergeCell ref="A45:C45"/>
    <mergeCell ref="A50:C50"/>
    <mergeCell ref="A7:C7"/>
    <mergeCell ref="A8:C8"/>
    <mergeCell ref="A9:C9"/>
    <mergeCell ref="B10:C10"/>
    <mergeCell ref="A11:A12"/>
    <mergeCell ref="B11:C11"/>
    <mergeCell ref="B12:C12"/>
    <mergeCell ref="A13:C13"/>
    <mergeCell ref="A14:A20"/>
    <mergeCell ref="B14:C14"/>
    <mergeCell ref="B16:C16"/>
    <mergeCell ref="B19:C19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T46"/>
  <sheetViews>
    <sheetView topLeftCell="F1" zoomScale="32" zoomScaleNormal="32" workbookViewId="0">
      <pane ySplit="4" topLeftCell="A5" activePane="bottomLeft" state="frozen"/>
      <selection activeCell="E1" sqref="E1"/>
      <selection pane="bottomLeft" activeCell="A4" sqref="A4:L4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46.42578125" style="7" customWidth="1"/>
    <col min="5" max="5" width="110.140625" style="7" customWidth="1"/>
    <col min="6" max="6" width="94.7109375" style="7" customWidth="1"/>
    <col min="7" max="7" width="85.85546875" style="7" customWidth="1"/>
    <col min="8" max="8" width="95" style="7" customWidth="1"/>
    <col min="9" max="9" width="63.5703125" style="7" customWidth="1"/>
    <col min="10" max="10" width="2.42578125" style="7" customWidth="1"/>
    <col min="11" max="11" width="66.2851562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53"/>
      <c r="B1" s="154"/>
      <c r="C1" s="157" t="s">
        <v>0</v>
      </c>
      <c r="D1" s="158"/>
      <c r="E1" s="158"/>
      <c r="F1" s="158"/>
      <c r="G1" s="158"/>
      <c r="H1" s="158"/>
      <c r="I1" s="158"/>
      <c r="J1" s="158"/>
      <c r="K1" s="163" t="s">
        <v>14</v>
      </c>
      <c r="L1" s="164"/>
    </row>
    <row r="2" spans="1:20" ht="33" customHeight="1">
      <c r="A2" s="155"/>
      <c r="B2" s="156"/>
      <c r="C2" s="159"/>
      <c r="D2" s="160"/>
      <c r="E2" s="160"/>
      <c r="F2" s="160"/>
      <c r="G2" s="160"/>
      <c r="H2" s="160"/>
      <c r="I2" s="160"/>
      <c r="J2" s="160"/>
      <c r="K2" s="165" t="s">
        <v>303</v>
      </c>
      <c r="L2" s="166"/>
    </row>
    <row r="3" spans="1:20" ht="26.1" customHeight="1">
      <c r="A3" s="155"/>
      <c r="B3" s="156"/>
      <c r="C3" s="161"/>
      <c r="D3" s="162"/>
      <c r="E3" s="162"/>
      <c r="F3" s="162"/>
      <c r="G3" s="162"/>
      <c r="H3" s="162"/>
      <c r="I3" s="162"/>
      <c r="J3" s="162"/>
      <c r="K3" s="167">
        <v>44172</v>
      </c>
      <c r="L3" s="168"/>
    </row>
    <row r="4" spans="1:20" ht="36.75" customHeight="1">
      <c r="A4" s="142" t="s">
        <v>15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36" customHeight="1" thickBot="1">
      <c r="A6" s="145" t="s">
        <v>31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7"/>
    </row>
    <row r="7" spans="1:20" ht="64.5" customHeight="1" thickBot="1">
      <c r="A7" s="29" t="s">
        <v>32</v>
      </c>
      <c r="B7" s="131" t="s">
        <v>33</v>
      </c>
      <c r="C7" s="132"/>
      <c r="D7" s="133"/>
      <c r="E7" s="55" t="s">
        <v>34</v>
      </c>
      <c r="F7" s="55" t="s">
        <v>227</v>
      </c>
      <c r="G7" s="55"/>
      <c r="H7" s="30"/>
      <c r="I7" s="30"/>
      <c r="J7" s="134" t="s">
        <v>37</v>
      </c>
      <c r="K7" s="134"/>
      <c r="L7" s="31" t="s">
        <v>38</v>
      </c>
    </row>
    <row r="8" spans="1:20" ht="113.25" customHeight="1">
      <c r="A8" s="32" t="s">
        <v>34</v>
      </c>
      <c r="B8" s="136" t="s">
        <v>238</v>
      </c>
      <c r="C8" s="148"/>
      <c r="D8" s="137"/>
      <c r="E8" s="56" t="s">
        <v>239</v>
      </c>
      <c r="F8" s="56" t="s">
        <v>245</v>
      </c>
      <c r="G8" s="56"/>
      <c r="H8" s="32"/>
      <c r="I8" s="32"/>
      <c r="J8" s="136" t="s">
        <v>246</v>
      </c>
      <c r="K8" s="137"/>
      <c r="L8" s="32" t="s">
        <v>249</v>
      </c>
    </row>
    <row r="9" spans="1:20" ht="36.75" customHeight="1" thickBot="1">
      <c r="A9" s="145" t="s">
        <v>204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9"/>
    </row>
    <row r="10" spans="1:20" ht="78.75" customHeight="1" thickBot="1">
      <c r="A10" s="29" t="s">
        <v>32</v>
      </c>
      <c r="B10" s="131" t="s">
        <v>33</v>
      </c>
      <c r="C10" s="132"/>
      <c r="D10" s="133"/>
      <c r="E10" s="55" t="s">
        <v>35</v>
      </c>
      <c r="F10" s="55" t="s">
        <v>173</v>
      </c>
      <c r="G10" s="55" t="s">
        <v>227</v>
      </c>
      <c r="H10" s="30"/>
      <c r="I10" s="30"/>
      <c r="J10" s="134" t="s">
        <v>37</v>
      </c>
      <c r="K10" s="134"/>
      <c r="L10" s="31" t="s">
        <v>38</v>
      </c>
    </row>
    <row r="11" spans="1:20" ht="111" customHeight="1">
      <c r="A11" s="56" t="s">
        <v>39</v>
      </c>
      <c r="B11" s="135" t="s">
        <v>166</v>
      </c>
      <c r="C11" s="135"/>
      <c r="D11" s="135"/>
      <c r="E11" s="56" t="s">
        <v>242</v>
      </c>
      <c r="F11" s="56" t="s">
        <v>240</v>
      </c>
      <c r="G11" s="56" t="s">
        <v>244</v>
      </c>
      <c r="H11" s="56"/>
      <c r="I11" s="56"/>
      <c r="J11" s="135" t="s">
        <v>246</v>
      </c>
      <c r="K11" s="135"/>
      <c r="L11" s="56" t="s">
        <v>249</v>
      </c>
    </row>
    <row r="12" spans="1:20" ht="118.5" customHeight="1">
      <c r="A12" s="57" t="s">
        <v>39</v>
      </c>
      <c r="B12" s="141" t="s">
        <v>165</v>
      </c>
      <c r="C12" s="141"/>
      <c r="D12" s="141"/>
      <c r="E12" s="57" t="s">
        <v>243</v>
      </c>
      <c r="F12" s="57" t="s">
        <v>241</v>
      </c>
      <c r="G12" s="57" t="s">
        <v>244</v>
      </c>
      <c r="H12" s="40"/>
      <c r="I12" s="57"/>
      <c r="J12" s="150" t="s">
        <v>247</v>
      </c>
      <c r="K12" s="150"/>
      <c r="L12" s="57" t="s">
        <v>249</v>
      </c>
    </row>
    <row r="13" spans="1:20" ht="34.5" customHeight="1" thickBot="1">
      <c r="A13" s="151" t="s">
        <v>41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49"/>
    </row>
    <row r="14" spans="1:20" ht="53.25" customHeight="1" thickBot="1">
      <c r="A14" s="29" t="s">
        <v>32</v>
      </c>
      <c r="B14" s="131" t="s">
        <v>33</v>
      </c>
      <c r="C14" s="132"/>
      <c r="D14" s="133"/>
      <c r="E14" s="55" t="s">
        <v>248</v>
      </c>
      <c r="F14" s="30" t="s">
        <v>250</v>
      </c>
      <c r="G14" s="30" t="s">
        <v>224</v>
      </c>
      <c r="H14" s="30" t="s">
        <v>34</v>
      </c>
      <c r="I14" s="30"/>
      <c r="J14" s="134" t="s">
        <v>37</v>
      </c>
      <c r="K14" s="134"/>
      <c r="L14" s="31" t="s">
        <v>38</v>
      </c>
    </row>
    <row r="15" spans="1:20" ht="138.75" customHeight="1">
      <c r="A15" s="33" t="s">
        <v>227</v>
      </c>
      <c r="B15" s="138" t="s">
        <v>254</v>
      </c>
      <c r="C15" s="139"/>
      <c r="D15" s="140"/>
      <c r="E15" s="36" t="s">
        <v>42</v>
      </c>
      <c r="F15" s="36"/>
      <c r="G15" s="36"/>
      <c r="H15" s="36"/>
      <c r="I15" s="36"/>
      <c r="J15" s="138" t="s">
        <v>205</v>
      </c>
      <c r="K15" s="140"/>
      <c r="L15" s="36" t="s">
        <v>249</v>
      </c>
    </row>
    <row r="16" spans="1:20" ht="78.75" customHeight="1">
      <c r="A16" s="33" t="s">
        <v>43</v>
      </c>
      <c r="B16" s="138" t="s">
        <v>44</v>
      </c>
      <c r="C16" s="139"/>
      <c r="D16" s="140"/>
      <c r="E16" s="36" t="s">
        <v>251</v>
      </c>
      <c r="F16" s="36" t="s">
        <v>252</v>
      </c>
      <c r="G16" s="36" t="s">
        <v>253</v>
      </c>
      <c r="H16" s="36"/>
      <c r="I16" s="28"/>
      <c r="J16" s="138" t="s">
        <v>45</v>
      </c>
      <c r="K16" s="140"/>
      <c r="L16" s="36" t="s">
        <v>36</v>
      </c>
    </row>
    <row r="17" spans="1:12" ht="93.75" customHeight="1">
      <c r="A17" s="33" t="s">
        <v>46</v>
      </c>
      <c r="B17" s="138" t="s">
        <v>47</v>
      </c>
      <c r="C17" s="139"/>
      <c r="D17" s="140"/>
      <c r="E17" s="36" t="s">
        <v>48</v>
      </c>
      <c r="F17" s="36"/>
      <c r="G17" s="36"/>
      <c r="H17" s="36"/>
      <c r="I17" s="28"/>
      <c r="J17" s="138" t="s">
        <v>203</v>
      </c>
      <c r="K17" s="140"/>
      <c r="L17" s="36" t="s">
        <v>49</v>
      </c>
    </row>
    <row r="18" spans="1:12" ht="93.75" customHeight="1">
      <c r="A18" s="33" t="s">
        <v>36</v>
      </c>
      <c r="B18" s="138" t="s">
        <v>50</v>
      </c>
      <c r="C18" s="139"/>
      <c r="D18" s="140"/>
      <c r="E18" s="36" t="s">
        <v>52</v>
      </c>
      <c r="F18" s="36" t="s">
        <v>51</v>
      </c>
      <c r="G18" s="36"/>
      <c r="H18" s="36" t="s">
        <v>292</v>
      </c>
      <c r="I18" s="28"/>
      <c r="J18" s="138" t="s">
        <v>53</v>
      </c>
      <c r="K18" s="140"/>
      <c r="L18" s="36" t="s">
        <v>36</v>
      </c>
    </row>
    <row r="19" spans="1:12" ht="129.75" customHeight="1">
      <c r="A19" s="33" t="s">
        <v>43</v>
      </c>
      <c r="B19" s="138" t="s">
        <v>180</v>
      </c>
      <c r="C19" s="139"/>
      <c r="D19" s="140"/>
      <c r="E19" s="36" t="s">
        <v>181</v>
      </c>
      <c r="F19" s="36"/>
      <c r="G19" s="36"/>
      <c r="H19" s="36"/>
      <c r="I19" s="40"/>
      <c r="J19" s="138" t="s">
        <v>53</v>
      </c>
      <c r="K19" s="140"/>
      <c r="L19" s="36" t="s">
        <v>36</v>
      </c>
    </row>
    <row r="20" spans="1:12" ht="93.75" customHeight="1">
      <c r="A20" s="33" t="s">
        <v>43</v>
      </c>
      <c r="B20" s="138" t="s">
        <v>172</v>
      </c>
      <c r="C20" s="139"/>
      <c r="D20" s="140"/>
      <c r="E20" s="36" t="s">
        <v>174</v>
      </c>
      <c r="F20" s="36"/>
      <c r="G20" s="36"/>
      <c r="H20" s="36"/>
      <c r="I20" s="40"/>
      <c r="J20" s="138" t="s">
        <v>175</v>
      </c>
      <c r="K20" s="140"/>
      <c r="L20" s="36" t="s">
        <v>43</v>
      </c>
    </row>
    <row r="21" spans="1:12" ht="72.75" customHeight="1">
      <c r="A21" s="33" t="s">
        <v>248</v>
      </c>
      <c r="B21" s="138" t="s">
        <v>54</v>
      </c>
      <c r="C21" s="139"/>
      <c r="D21" s="140"/>
      <c r="E21" s="36"/>
      <c r="F21" s="72" t="s">
        <v>55</v>
      </c>
      <c r="G21" s="36"/>
      <c r="H21" s="36"/>
      <c r="I21" s="36"/>
      <c r="J21" s="138" t="s">
        <v>56</v>
      </c>
      <c r="K21" s="140"/>
      <c r="L21" s="36" t="s">
        <v>43</v>
      </c>
    </row>
    <row r="22" spans="1:12" ht="82.5" customHeight="1">
      <c r="A22" s="33" t="s">
        <v>248</v>
      </c>
      <c r="B22" s="138" t="s">
        <v>57</v>
      </c>
      <c r="C22" s="139"/>
      <c r="D22" s="140"/>
      <c r="E22" s="36"/>
      <c r="F22" s="36"/>
      <c r="G22" s="36"/>
      <c r="H22" s="36" t="s">
        <v>58</v>
      </c>
      <c r="I22" s="28"/>
      <c r="J22" s="138" t="s">
        <v>59</v>
      </c>
      <c r="K22" s="140"/>
      <c r="L22" s="36" t="s">
        <v>40</v>
      </c>
    </row>
    <row r="23" spans="1:12" ht="37.5" customHeight="1" thickBot="1">
      <c r="A23" s="128" t="s">
        <v>60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30"/>
    </row>
    <row r="24" spans="1:12" ht="52.5" customHeight="1" thickBot="1">
      <c r="A24" s="29" t="s">
        <v>32</v>
      </c>
      <c r="B24" s="131" t="s">
        <v>33</v>
      </c>
      <c r="C24" s="132"/>
      <c r="D24" s="133"/>
      <c r="E24" s="62" t="s">
        <v>34</v>
      </c>
      <c r="F24" s="62" t="s">
        <v>39</v>
      </c>
      <c r="G24" s="30"/>
      <c r="H24" s="30"/>
      <c r="I24" s="30"/>
      <c r="J24" s="134" t="s">
        <v>37</v>
      </c>
      <c r="K24" s="134"/>
      <c r="L24" s="31" t="s">
        <v>38</v>
      </c>
    </row>
    <row r="25" spans="1:12" ht="118.5" customHeight="1">
      <c r="A25" s="32" t="s">
        <v>39</v>
      </c>
      <c r="B25" s="135" t="s">
        <v>197</v>
      </c>
      <c r="C25" s="135"/>
      <c r="D25" s="135"/>
      <c r="E25" s="63"/>
      <c r="F25" s="63" t="s">
        <v>196</v>
      </c>
      <c r="G25" s="32"/>
      <c r="H25" s="32"/>
      <c r="I25" s="32"/>
      <c r="J25" s="135" t="s">
        <v>198</v>
      </c>
      <c r="K25" s="135"/>
      <c r="L25" s="32" t="s">
        <v>40</v>
      </c>
    </row>
    <row r="26" spans="1:12" ht="82.5" customHeight="1">
      <c r="A26" s="33" t="s">
        <v>34</v>
      </c>
      <c r="B26" s="150" t="s">
        <v>199</v>
      </c>
      <c r="C26" s="150"/>
      <c r="D26" s="150"/>
      <c r="E26" s="66" t="s">
        <v>61</v>
      </c>
      <c r="F26" s="66"/>
      <c r="G26" s="33"/>
      <c r="H26" s="33"/>
      <c r="I26" s="33"/>
      <c r="J26" s="150" t="s">
        <v>206</v>
      </c>
      <c r="K26" s="150"/>
      <c r="L26" s="33" t="s">
        <v>40</v>
      </c>
    </row>
    <row r="27" spans="1:12" ht="81" customHeight="1">
      <c r="A27" s="33" t="s">
        <v>34</v>
      </c>
      <c r="B27" s="150" t="s">
        <v>170</v>
      </c>
      <c r="C27" s="150"/>
      <c r="D27" s="150"/>
      <c r="E27" s="66" t="s">
        <v>62</v>
      </c>
      <c r="F27" s="59"/>
      <c r="H27" s="33"/>
      <c r="I27" s="33"/>
      <c r="J27" s="150" t="s">
        <v>169</v>
      </c>
      <c r="K27" s="150"/>
      <c r="L27" s="33" t="s">
        <v>39</v>
      </c>
    </row>
    <row r="28" spans="1:12" ht="31.5" customHeight="1" thickBot="1">
      <c r="A28" s="128" t="s">
        <v>255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30"/>
    </row>
    <row r="29" spans="1:12" ht="57.75" customHeight="1" thickBot="1">
      <c r="A29" s="29" t="s">
        <v>32</v>
      </c>
      <c r="B29" s="131" t="s">
        <v>33</v>
      </c>
      <c r="C29" s="132"/>
      <c r="D29" s="133"/>
      <c r="E29" s="30" t="s">
        <v>248</v>
      </c>
      <c r="F29" s="71" t="s">
        <v>295</v>
      </c>
      <c r="G29" s="30"/>
      <c r="H29" s="30"/>
      <c r="I29" s="30"/>
      <c r="J29" s="134" t="s">
        <v>37</v>
      </c>
      <c r="K29" s="134"/>
      <c r="L29" s="31" t="s">
        <v>38</v>
      </c>
    </row>
    <row r="30" spans="1:12" ht="56.25" customHeight="1">
      <c r="A30" s="32" t="s">
        <v>207</v>
      </c>
      <c r="B30" s="135" t="s">
        <v>293</v>
      </c>
      <c r="C30" s="135"/>
      <c r="D30" s="135"/>
      <c r="E30" s="63" t="s">
        <v>294</v>
      </c>
      <c r="F30" s="32" t="s">
        <v>256</v>
      </c>
      <c r="G30" s="32"/>
      <c r="H30" s="32"/>
      <c r="I30" s="34"/>
      <c r="J30" s="136" t="s">
        <v>63</v>
      </c>
      <c r="K30" s="137"/>
      <c r="L30" s="32" t="s">
        <v>207</v>
      </c>
    </row>
    <row r="31" spans="1:12" ht="114" customHeight="1">
      <c r="A31" s="72" t="s">
        <v>295</v>
      </c>
      <c r="B31" s="172" t="s">
        <v>63</v>
      </c>
      <c r="C31" s="173"/>
      <c r="D31" s="174"/>
      <c r="E31" s="66" t="s">
        <v>64</v>
      </c>
      <c r="F31" s="73" t="s">
        <v>64</v>
      </c>
      <c r="G31" s="33"/>
      <c r="H31" s="33"/>
      <c r="I31" s="35"/>
      <c r="J31" s="172" t="s">
        <v>65</v>
      </c>
      <c r="K31" s="174"/>
      <c r="L31" s="33" t="s">
        <v>224</v>
      </c>
    </row>
    <row r="32" spans="1:12" ht="45.75" customHeight="1" thickBot="1">
      <c r="A32" s="169" t="s">
        <v>66</v>
      </c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1"/>
    </row>
    <row r="33" spans="1:12" ht="54.75" customHeight="1" thickBot="1">
      <c r="A33" s="29" t="s">
        <v>32</v>
      </c>
      <c r="B33" s="131" t="s">
        <v>33</v>
      </c>
      <c r="C33" s="132"/>
      <c r="D33" s="133"/>
      <c r="E33" s="30" t="s">
        <v>295</v>
      </c>
      <c r="F33" s="30" t="s">
        <v>248</v>
      </c>
      <c r="G33" s="30"/>
      <c r="H33" s="30"/>
      <c r="I33" s="30"/>
      <c r="J33" s="134" t="s">
        <v>37</v>
      </c>
      <c r="K33" s="134"/>
      <c r="L33" s="31" t="s">
        <v>38</v>
      </c>
    </row>
    <row r="34" spans="1:12" ht="156.75" customHeight="1">
      <c r="A34" s="38" t="s">
        <v>248</v>
      </c>
      <c r="B34" s="175" t="s">
        <v>182</v>
      </c>
      <c r="C34" s="175"/>
      <c r="D34" s="175"/>
      <c r="E34" s="67" t="s">
        <v>208</v>
      </c>
      <c r="F34" s="38" t="s">
        <v>257</v>
      </c>
      <c r="G34" s="38"/>
      <c r="H34" s="38"/>
      <c r="I34" s="39"/>
      <c r="J34" s="176" t="s">
        <v>177</v>
      </c>
      <c r="K34" s="177"/>
      <c r="L34" s="38" t="s">
        <v>224</v>
      </c>
    </row>
    <row r="35" spans="1:12" ht="133.5" customHeight="1">
      <c r="A35" s="36" t="s">
        <v>295</v>
      </c>
      <c r="B35" s="138" t="s">
        <v>178</v>
      </c>
      <c r="C35" s="139"/>
      <c r="D35" s="140"/>
      <c r="E35" s="65" t="s">
        <v>179</v>
      </c>
      <c r="F35" s="36"/>
      <c r="G35" s="36"/>
      <c r="H35" s="36"/>
      <c r="I35" s="37"/>
      <c r="J35" s="138" t="s">
        <v>176</v>
      </c>
      <c r="K35" s="140"/>
      <c r="L35" s="36" t="s">
        <v>224</v>
      </c>
    </row>
    <row r="36" spans="1:12" ht="110.25" customHeight="1">
      <c r="A36" s="72" t="s">
        <v>295</v>
      </c>
      <c r="B36" s="138" t="s">
        <v>67</v>
      </c>
      <c r="C36" s="139"/>
      <c r="D36" s="140"/>
      <c r="E36" s="65" t="s">
        <v>68</v>
      </c>
      <c r="F36" s="36"/>
      <c r="G36" s="36"/>
      <c r="H36" s="36"/>
      <c r="I36" s="36"/>
      <c r="J36" s="138" t="s">
        <v>69</v>
      </c>
      <c r="K36" s="140"/>
      <c r="L36" s="36" t="s">
        <v>26</v>
      </c>
    </row>
    <row r="37" spans="1:12" ht="39.75" customHeight="1" thickBot="1">
      <c r="A37" s="128" t="s">
        <v>70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30"/>
    </row>
    <row r="38" spans="1:12" ht="58.5" customHeight="1" thickBot="1">
      <c r="A38" s="29" t="s">
        <v>32</v>
      </c>
      <c r="B38" s="131" t="s">
        <v>33</v>
      </c>
      <c r="C38" s="132"/>
      <c r="D38" s="133"/>
      <c r="E38" s="62" t="s">
        <v>34</v>
      </c>
      <c r="F38" s="71" t="s">
        <v>295</v>
      </c>
      <c r="G38" s="30" t="s">
        <v>224</v>
      </c>
      <c r="H38" s="30"/>
      <c r="I38" s="30"/>
      <c r="J38" s="134" t="s">
        <v>37</v>
      </c>
      <c r="K38" s="134"/>
      <c r="L38" s="31" t="s">
        <v>38</v>
      </c>
    </row>
    <row r="39" spans="1:12" ht="51" customHeight="1">
      <c r="A39" s="33" t="s">
        <v>34</v>
      </c>
      <c r="B39" s="135" t="s">
        <v>167</v>
      </c>
      <c r="C39" s="135"/>
      <c r="D39" s="135"/>
      <c r="E39" s="63" t="s">
        <v>71</v>
      </c>
      <c r="F39" s="64"/>
      <c r="G39" s="32"/>
      <c r="H39" s="32"/>
      <c r="I39" s="34"/>
      <c r="J39" s="136" t="s">
        <v>72</v>
      </c>
      <c r="K39" s="137"/>
      <c r="L39" s="33" t="s">
        <v>34</v>
      </c>
    </row>
    <row r="40" spans="1:12" ht="64.5" customHeight="1">
      <c r="A40" s="33" t="s">
        <v>34</v>
      </c>
      <c r="B40" s="172" t="s">
        <v>73</v>
      </c>
      <c r="C40" s="173"/>
      <c r="D40" s="174"/>
      <c r="E40" s="66" t="s">
        <v>260</v>
      </c>
      <c r="F40" s="61"/>
      <c r="G40" s="33"/>
      <c r="H40" s="33"/>
      <c r="I40" s="35"/>
      <c r="J40" s="172" t="s">
        <v>168</v>
      </c>
      <c r="K40" s="174"/>
      <c r="L40" s="33" t="s">
        <v>227</v>
      </c>
    </row>
    <row r="41" spans="1:12" ht="105" customHeight="1">
      <c r="A41" s="33" t="s">
        <v>227</v>
      </c>
      <c r="B41" s="172" t="s">
        <v>168</v>
      </c>
      <c r="C41" s="173"/>
      <c r="D41" s="174"/>
      <c r="F41" s="66" t="s">
        <v>74</v>
      </c>
      <c r="G41" s="33"/>
      <c r="H41" s="33"/>
      <c r="I41" s="35"/>
      <c r="J41" s="172" t="s">
        <v>261</v>
      </c>
      <c r="K41" s="174"/>
      <c r="L41" s="33" t="s">
        <v>224</v>
      </c>
    </row>
    <row r="42" spans="1:12" ht="54.75" customHeight="1">
      <c r="A42" s="33" t="s">
        <v>227</v>
      </c>
      <c r="B42" s="172" t="s">
        <v>75</v>
      </c>
      <c r="C42" s="173"/>
      <c r="D42" s="174"/>
      <c r="E42" s="66"/>
      <c r="F42" s="61" t="s">
        <v>258</v>
      </c>
      <c r="G42" s="33" t="s">
        <v>259</v>
      </c>
      <c r="H42" s="33"/>
      <c r="I42" s="35"/>
      <c r="J42" s="172" t="s">
        <v>76</v>
      </c>
      <c r="K42" s="174"/>
      <c r="L42" s="33" t="s">
        <v>40</v>
      </c>
    </row>
    <row r="43" spans="1:12" ht="52.5" customHeight="1">
      <c r="A43" s="33" t="s">
        <v>224</v>
      </c>
      <c r="B43" s="172" t="s">
        <v>76</v>
      </c>
      <c r="C43" s="173"/>
      <c r="D43" s="174"/>
      <c r="E43" s="66" t="s">
        <v>77</v>
      </c>
      <c r="F43" s="33"/>
      <c r="G43" s="33"/>
      <c r="H43" s="33"/>
      <c r="I43" s="33"/>
      <c r="J43" s="172" t="s">
        <v>78</v>
      </c>
      <c r="K43" s="174"/>
      <c r="L43" s="33" t="s">
        <v>40</v>
      </c>
    </row>
    <row r="44" spans="1:12" ht="36.75" customHeight="1" thickBot="1">
      <c r="A44" s="128" t="s">
        <v>216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30"/>
    </row>
    <row r="45" spans="1:12" ht="54.75" customHeight="1" thickBot="1">
      <c r="A45" s="29" t="s">
        <v>32</v>
      </c>
      <c r="B45" s="131" t="s">
        <v>33</v>
      </c>
      <c r="C45" s="132"/>
      <c r="D45" s="133"/>
      <c r="E45" s="62" t="s">
        <v>217</v>
      </c>
      <c r="F45" s="48" t="s">
        <v>248</v>
      </c>
      <c r="G45" s="48" t="s">
        <v>295</v>
      </c>
      <c r="H45" s="48"/>
      <c r="I45" s="48"/>
      <c r="J45" s="134" t="s">
        <v>37</v>
      </c>
      <c r="K45" s="134"/>
      <c r="L45" s="31" t="s">
        <v>38</v>
      </c>
    </row>
    <row r="46" spans="1:12" ht="72.75" customHeight="1">
      <c r="A46" s="49" t="s">
        <v>218</v>
      </c>
      <c r="B46" s="135" t="s">
        <v>297</v>
      </c>
      <c r="C46" s="135"/>
      <c r="D46" s="135"/>
      <c r="E46" s="50" t="s">
        <v>296</v>
      </c>
      <c r="F46" s="50" t="s">
        <v>262</v>
      </c>
      <c r="G46" s="63" t="s">
        <v>262</v>
      </c>
      <c r="H46" s="50"/>
      <c r="I46" s="47"/>
      <c r="J46" s="136" t="s">
        <v>263</v>
      </c>
      <c r="K46" s="137"/>
      <c r="L46" s="49" t="s">
        <v>39</v>
      </c>
    </row>
  </sheetData>
  <mergeCells count="80">
    <mergeCell ref="B43:D43"/>
    <mergeCell ref="J43:K43"/>
    <mergeCell ref="A37:L37"/>
    <mergeCell ref="B38:D38"/>
    <mergeCell ref="J38:K38"/>
    <mergeCell ref="B39:D39"/>
    <mergeCell ref="J39:K39"/>
    <mergeCell ref="B40:D40"/>
    <mergeCell ref="J40:K40"/>
    <mergeCell ref="B41:D41"/>
    <mergeCell ref="B42:D42"/>
    <mergeCell ref="J42:K42"/>
    <mergeCell ref="J41:K41"/>
    <mergeCell ref="J35:K35"/>
    <mergeCell ref="B36:D36"/>
    <mergeCell ref="J36:K36"/>
    <mergeCell ref="B33:D33"/>
    <mergeCell ref="J33:K33"/>
    <mergeCell ref="B34:D34"/>
    <mergeCell ref="J34:K34"/>
    <mergeCell ref="B35:D35"/>
    <mergeCell ref="A23:L23"/>
    <mergeCell ref="B24:D24"/>
    <mergeCell ref="J24:K24"/>
    <mergeCell ref="B25:D25"/>
    <mergeCell ref="J25:K25"/>
    <mergeCell ref="A32:L32"/>
    <mergeCell ref="B26:D26"/>
    <mergeCell ref="J26:K26"/>
    <mergeCell ref="B31:D31"/>
    <mergeCell ref="J31:K31"/>
    <mergeCell ref="B27:D27"/>
    <mergeCell ref="J27:K27"/>
    <mergeCell ref="A28:L28"/>
    <mergeCell ref="B29:D29"/>
    <mergeCell ref="J29:K29"/>
    <mergeCell ref="B30:D30"/>
    <mergeCell ref="J30:K30"/>
    <mergeCell ref="B18:D18"/>
    <mergeCell ref="J18:K18"/>
    <mergeCell ref="B21:D21"/>
    <mergeCell ref="J21:K21"/>
    <mergeCell ref="B22:D22"/>
    <mergeCell ref="J22:K22"/>
    <mergeCell ref="B19:D19"/>
    <mergeCell ref="B20:D20"/>
    <mergeCell ref="J20:K20"/>
    <mergeCell ref="J19:K19"/>
    <mergeCell ref="B14:D14"/>
    <mergeCell ref="J14:K14"/>
    <mergeCell ref="J15:K15"/>
    <mergeCell ref="B16:D16"/>
    <mergeCell ref="J16:K16"/>
    <mergeCell ref="B15:D15"/>
    <mergeCell ref="A1:B3"/>
    <mergeCell ref="C1:J3"/>
    <mergeCell ref="K1:L1"/>
    <mergeCell ref="K2:L2"/>
    <mergeCell ref="K3:L3"/>
    <mergeCell ref="B17:D17"/>
    <mergeCell ref="J17:K17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A13:L13"/>
    <mergeCell ref="A44:L44"/>
    <mergeCell ref="B45:D45"/>
    <mergeCell ref="J45:K45"/>
    <mergeCell ref="B46:D46"/>
    <mergeCell ref="J46:K46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J25"/>
  <sheetViews>
    <sheetView showGridLines="0" zoomScale="84" zoomScaleNormal="84" zoomScaleSheetLayoutView="100" workbookViewId="0">
      <pane ySplit="4" topLeftCell="A5" activePane="bottomLeft" state="frozen"/>
      <selection pane="bottomLeft" activeCell="A4" sqref="A4:G4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35.42578125" style="18" customWidth="1"/>
    <col min="8" max="16384" width="9.85546875" style="19"/>
  </cols>
  <sheetData>
    <row r="1" spans="1:8" ht="26.1" customHeight="1">
      <c r="A1" s="186"/>
      <c r="B1" s="189" t="s">
        <v>79</v>
      </c>
      <c r="C1" s="190"/>
      <c r="D1" s="190"/>
      <c r="E1" s="191"/>
      <c r="F1" s="195" t="s">
        <v>14</v>
      </c>
      <c r="G1" s="196"/>
    </row>
    <row r="2" spans="1:8" ht="26.1" customHeight="1">
      <c r="A2" s="187"/>
      <c r="B2" s="192"/>
      <c r="C2" s="193"/>
      <c r="D2" s="193"/>
      <c r="E2" s="194"/>
      <c r="F2" s="197" t="s">
        <v>303</v>
      </c>
      <c r="G2" s="198"/>
    </row>
    <row r="3" spans="1:8" ht="24.75" customHeight="1">
      <c r="A3" s="188"/>
      <c r="B3" s="192"/>
      <c r="C3" s="193"/>
      <c r="D3" s="193"/>
      <c r="E3" s="194"/>
      <c r="F3" s="199">
        <v>44172</v>
      </c>
      <c r="G3" s="200"/>
    </row>
    <row r="4" spans="1:8" ht="27" customHeight="1">
      <c r="A4" s="201" t="s">
        <v>81</v>
      </c>
      <c r="B4" s="202"/>
      <c r="C4" s="202"/>
      <c r="D4" s="202"/>
      <c r="E4" s="202"/>
      <c r="F4" s="202"/>
      <c r="G4" s="119"/>
    </row>
    <row r="5" spans="1:8">
      <c r="A5" s="20"/>
      <c r="G5" s="21"/>
    </row>
    <row r="6" spans="1:8" ht="29.1" customHeight="1">
      <c r="A6" s="89" t="s">
        <v>82</v>
      </c>
      <c r="B6" s="90"/>
      <c r="C6" s="203" t="s">
        <v>83</v>
      </c>
      <c r="D6" s="204"/>
      <c r="E6" s="204"/>
      <c r="F6" s="204"/>
      <c r="G6" s="205"/>
    </row>
    <row r="7" spans="1:8" ht="29.1" customHeight="1">
      <c r="A7" s="206" t="s">
        <v>84</v>
      </c>
      <c r="B7" s="207"/>
      <c r="C7" s="183" t="s">
        <v>85</v>
      </c>
      <c r="D7" s="185"/>
      <c r="E7" s="185"/>
      <c r="F7" s="185"/>
      <c r="G7" s="184"/>
    </row>
    <row r="8" spans="1:8" ht="27" customHeight="1">
      <c r="A8" s="183" t="s">
        <v>86</v>
      </c>
      <c r="B8" s="184"/>
      <c r="C8" s="183" t="s">
        <v>85</v>
      </c>
      <c r="D8" s="185"/>
      <c r="E8" s="185"/>
      <c r="F8" s="185"/>
      <c r="G8" s="184"/>
    </row>
    <row r="9" spans="1:8" ht="27" customHeight="1">
      <c r="A9" s="183" t="s">
        <v>87</v>
      </c>
      <c r="B9" s="184"/>
      <c r="C9" s="183" t="s">
        <v>85</v>
      </c>
      <c r="D9" s="185"/>
      <c r="E9" s="185"/>
      <c r="F9" s="185"/>
      <c r="G9" s="184"/>
    </row>
    <row r="10" spans="1:8" ht="27" customHeight="1">
      <c r="A10" s="183" t="s">
        <v>88</v>
      </c>
      <c r="B10" s="184"/>
      <c r="C10" s="183" t="s">
        <v>85</v>
      </c>
      <c r="D10" s="185"/>
      <c r="E10" s="185"/>
      <c r="F10" s="185"/>
      <c r="G10" s="184"/>
    </row>
    <row r="11" spans="1:8" ht="27" customHeight="1">
      <c r="A11" s="183" t="s">
        <v>156</v>
      </c>
      <c r="B11" s="184"/>
      <c r="C11" s="183" t="s">
        <v>85</v>
      </c>
      <c r="D11" s="185"/>
      <c r="E11" s="185"/>
      <c r="F11" s="185"/>
      <c r="G11" s="184"/>
    </row>
    <row r="12" spans="1:8" ht="36" customHeight="1">
      <c r="A12" s="208" t="s">
        <v>89</v>
      </c>
      <c r="B12" s="209"/>
      <c r="C12" s="183" t="s">
        <v>90</v>
      </c>
      <c r="D12" s="185"/>
      <c r="E12" s="185"/>
      <c r="F12" s="185"/>
      <c r="G12" s="184"/>
      <c r="H12" s="18" t="s">
        <v>79</v>
      </c>
    </row>
    <row r="13" spans="1:8" ht="27" customHeight="1">
      <c r="A13" s="89" t="s">
        <v>91</v>
      </c>
      <c r="B13" s="91"/>
      <c r="C13" s="210" t="s">
        <v>92</v>
      </c>
      <c r="D13" s="211"/>
      <c r="E13" s="211"/>
      <c r="F13" s="211"/>
      <c r="G13" s="212"/>
    </row>
    <row r="14" spans="1:8" ht="29.1" customHeight="1">
      <c r="A14" s="206" t="s">
        <v>93</v>
      </c>
      <c r="B14" s="207"/>
      <c r="C14" s="206" t="s">
        <v>157</v>
      </c>
      <c r="D14" s="213"/>
      <c r="E14" s="213"/>
      <c r="F14" s="213"/>
      <c r="G14" s="207"/>
    </row>
    <row r="15" spans="1:8" ht="29.1" customHeight="1">
      <c r="A15" s="183" t="s">
        <v>94</v>
      </c>
      <c r="B15" s="184"/>
      <c r="C15" s="183" t="s">
        <v>157</v>
      </c>
      <c r="D15" s="185"/>
      <c r="E15" s="185"/>
      <c r="F15" s="185"/>
      <c r="G15" s="184"/>
    </row>
    <row r="16" spans="1:8" ht="29.1" customHeight="1">
      <c r="A16" s="183" t="s">
        <v>96</v>
      </c>
      <c r="B16" s="184"/>
      <c r="C16" s="183" t="s">
        <v>157</v>
      </c>
      <c r="D16" s="185"/>
      <c r="E16" s="185"/>
      <c r="F16" s="185"/>
      <c r="G16" s="184"/>
    </row>
    <row r="17" spans="1:10" ht="29.1" customHeight="1">
      <c r="A17" s="183" t="s">
        <v>97</v>
      </c>
      <c r="B17" s="184"/>
      <c r="C17" s="183" t="s">
        <v>95</v>
      </c>
      <c r="D17" s="185"/>
      <c r="E17" s="185"/>
      <c r="F17" s="185"/>
      <c r="G17" s="184"/>
    </row>
    <row r="18" spans="1:10" ht="29.1" customHeight="1">
      <c r="A18" s="183" t="s">
        <v>98</v>
      </c>
      <c r="B18" s="184"/>
      <c r="C18" s="208" t="s">
        <v>157</v>
      </c>
      <c r="D18" s="214"/>
      <c r="E18" s="214"/>
      <c r="F18" s="214"/>
      <c r="G18" s="209"/>
    </row>
    <row r="19" spans="1:10" ht="29.1" customHeight="1" thickBot="1">
      <c r="A19" s="215" t="s">
        <v>99</v>
      </c>
      <c r="B19" s="216"/>
      <c r="C19" s="216"/>
      <c r="D19" s="216"/>
      <c r="E19" s="216"/>
      <c r="F19" s="216"/>
      <c r="G19" s="217"/>
      <c r="H19" s="22"/>
    </row>
    <row r="20" spans="1:10" ht="27.75" customHeight="1" thickBot="1">
      <c r="A20" s="179" t="s">
        <v>100</v>
      </c>
      <c r="B20" s="218"/>
      <c r="C20" s="17" t="s">
        <v>101</v>
      </c>
      <c r="D20" s="17" t="s">
        <v>102</v>
      </c>
      <c r="E20" s="42" t="s">
        <v>200</v>
      </c>
      <c r="F20" s="179" t="s">
        <v>103</v>
      </c>
      <c r="G20" s="180"/>
      <c r="H20" s="179" t="s">
        <v>267</v>
      </c>
      <c r="I20" s="180"/>
    </row>
    <row r="21" spans="1:10" ht="45" customHeight="1">
      <c r="A21" s="96" t="s">
        <v>219</v>
      </c>
      <c r="B21" s="96"/>
      <c r="C21" s="16" t="s">
        <v>104</v>
      </c>
      <c r="D21" s="16" t="s">
        <v>106</v>
      </c>
      <c r="E21" s="74">
        <v>0.05</v>
      </c>
      <c r="F21" s="219"/>
      <c r="G21" s="220"/>
      <c r="H21" s="181" t="s">
        <v>268</v>
      </c>
      <c r="I21" s="182"/>
      <c r="J21" s="69"/>
    </row>
    <row r="22" spans="1:10" ht="59.25" customHeight="1">
      <c r="A22" s="96" t="s">
        <v>264</v>
      </c>
      <c r="B22" s="96"/>
      <c r="C22" s="16" t="s">
        <v>104</v>
      </c>
      <c r="D22" s="16" t="s">
        <v>106</v>
      </c>
      <c r="E22" s="68">
        <v>1</v>
      </c>
      <c r="F22" s="181" t="s">
        <v>265</v>
      </c>
      <c r="G22" s="182"/>
      <c r="H22" s="181" t="s">
        <v>269</v>
      </c>
      <c r="I22" s="182"/>
    </row>
    <row r="23" spans="1:10" ht="30.95" customHeight="1">
      <c r="A23" s="96" t="s">
        <v>107</v>
      </c>
      <c r="B23" s="96"/>
      <c r="C23" s="16" t="s">
        <v>104</v>
      </c>
      <c r="D23" s="16" t="s">
        <v>105</v>
      </c>
      <c r="E23" s="41">
        <v>5</v>
      </c>
      <c r="F23" s="181" t="s">
        <v>266</v>
      </c>
      <c r="G23" s="182"/>
      <c r="H23" s="181" t="s">
        <v>269</v>
      </c>
      <c r="I23" s="182"/>
    </row>
    <row r="25" spans="1:10" ht="18">
      <c r="F25" s="178"/>
      <c r="G25" s="178"/>
    </row>
  </sheetData>
  <mergeCells count="46">
    <mergeCell ref="A18:B18"/>
    <mergeCell ref="C18:G18"/>
    <mergeCell ref="A23:B23"/>
    <mergeCell ref="A19:G19"/>
    <mergeCell ref="A20:B20"/>
    <mergeCell ref="A21:B21"/>
    <mergeCell ref="F20:G20"/>
    <mergeCell ref="F21:G21"/>
    <mergeCell ref="A22:B22"/>
    <mergeCell ref="F22:G22"/>
    <mergeCell ref="A15:B15"/>
    <mergeCell ref="C15:G15"/>
    <mergeCell ref="A16:B16"/>
    <mergeCell ref="C16:G16"/>
    <mergeCell ref="A17:B17"/>
    <mergeCell ref="C17:G17"/>
    <mergeCell ref="A12:B12"/>
    <mergeCell ref="C12:G12"/>
    <mergeCell ref="A13:B13"/>
    <mergeCell ref="C13:G13"/>
    <mergeCell ref="A14:B14"/>
    <mergeCell ref="C14:G14"/>
    <mergeCell ref="A9:B9"/>
    <mergeCell ref="C9:G9"/>
    <mergeCell ref="A10:B10"/>
    <mergeCell ref="C10:G10"/>
    <mergeCell ref="A11:B11"/>
    <mergeCell ref="C11:G11"/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  <mergeCell ref="F25:G25"/>
    <mergeCell ref="H20:I20"/>
    <mergeCell ref="H21:I21"/>
    <mergeCell ref="H22:I22"/>
    <mergeCell ref="H23:I23"/>
    <mergeCell ref="F23:G23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97"/>
  <sheetViews>
    <sheetView tabSelected="1" zoomScale="62" zoomScaleNormal="62" zoomScaleSheetLayoutView="100" workbookViewId="0">
      <pane xSplit="1" ySplit="10" topLeftCell="D11" activePane="bottomRight" state="frozen"/>
      <selection pane="topRight" activeCell="B1" sqref="B1"/>
      <selection pane="bottomLeft" activeCell="A11" sqref="A11"/>
      <selection pane="bottomRight" activeCell="A4" sqref="A4:G4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66.140625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186"/>
      <c r="B1" s="237" t="s">
        <v>0</v>
      </c>
      <c r="C1" s="238"/>
      <c r="D1" s="238"/>
      <c r="E1" s="238"/>
      <c r="F1" s="195" t="s">
        <v>14</v>
      </c>
      <c r="G1" s="196"/>
    </row>
    <row r="2" spans="1:15" ht="18">
      <c r="A2" s="187"/>
      <c r="B2" s="85"/>
      <c r="C2" s="86"/>
      <c r="D2" s="86"/>
      <c r="E2" s="86"/>
      <c r="F2" s="197" t="s">
        <v>303</v>
      </c>
      <c r="G2" s="198"/>
    </row>
    <row r="3" spans="1:15" ht="18">
      <c r="A3" s="188"/>
      <c r="B3" s="239" t="s">
        <v>80</v>
      </c>
      <c r="C3" s="240"/>
      <c r="D3" s="240"/>
      <c r="E3" s="240"/>
      <c r="F3" s="199">
        <v>44172</v>
      </c>
      <c r="G3" s="200"/>
    </row>
    <row r="4" spans="1:15" ht="24.75" customHeight="1">
      <c r="A4" s="201" t="s">
        <v>108</v>
      </c>
      <c r="B4" s="202"/>
      <c r="C4" s="202"/>
      <c r="D4" s="202"/>
      <c r="E4" s="202"/>
      <c r="F4" s="202"/>
      <c r="G4" s="119"/>
    </row>
    <row r="8" spans="1:15" ht="12" customHeight="1">
      <c r="A8" s="227"/>
      <c r="B8" s="227"/>
      <c r="C8" s="227"/>
      <c r="D8" s="227"/>
      <c r="E8" s="227"/>
      <c r="F8" s="227"/>
      <c r="G8" s="13"/>
      <c r="H8" s="13"/>
      <c r="I8" s="13"/>
      <c r="J8" s="13"/>
      <c r="K8" s="13"/>
    </row>
    <row r="9" spans="1:15" ht="33" customHeight="1">
      <c r="A9" s="228" t="s">
        <v>109</v>
      </c>
      <c r="B9" s="230" t="s">
        <v>110</v>
      </c>
      <c r="C9" s="232" t="s">
        <v>111</v>
      </c>
      <c r="D9" s="234" t="s">
        <v>112</v>
      </c>
      <c r="E9" s="235"/>
      <c r="F9" s="236"/>
      <c r="G9" s="225" t="s">
        <v>113</v>
      </c>
      <c r="H9" s="225"/>
      <c r="I9" s="223" t="s">
        <v>114</v>
      </c>
      <c r="J9" s="224"/>
      <c r="K9" s="225" t="s">
        <v>115</v>
      </c>
      <c r="L9" s="225"/>
      <c r="M9" s="225"/>
      <c r="N9" s="225"/>
      <c r="O9" s="225"/>
    </row>
    <row r="10" spans="1:15" ht="45.75" customHeight="1">
      <c r="A10" s="229"/>
      <c r="B10" s="231"/>
      <c r="C10" s="233"/>
      <c r="D10" s="23" t="s">
        <v>116</v>
      </c>
      <c r="E10" s="23" t="s">
        <v>117</v>
      </c>
      <c r="F10" s="23" t="s">
        <v>118</v>
      </c>
      <c r="G10" s="23" t="s">
        <v>119</v>
      </c>
      <c r="H10" s="23" t="s">
        <v>120</v>
      </c>
      <c r="I10" s="23" t="s">
        <v>121</v>
      </c>
      <c r="J10" s="23" t="s">
        <v>122</v>
      </c>
      <c r="K10" s="23" t="s">
        <v>123</v>
      </c>
      <c r="L10" s="16" t="s">
        <v>124</v>
      </c>
      <c r="M10" s="16" t="s">
        <v>125</v>
      </c>
      <c r="N10" s="16" t="s">
        <v>126</v>
      </c>
      <c r="O10" s="16" t="s">
        <v>127</v>
      </c>
    </row>
    <row r="11" spans="1:15" ht="69.75" customHeight="1">
      <c r="A11" s="221" t="s">
        <v>128</v>
      </c>
      <c r="B11" s="16" t="s">
        <v>129</v>
      </c>
      <c r="C11" s="16" t="s">
        <v>130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273</v>
      </c>
      <c r="I11" s="45">
        <f>F11/G11</f>
        <v>0.66666666666666663</v>
      </c>
      <c r="J11" s="16" t="s">
        <v>131</v>
      </c>
      <c r="K11" s="16"/>
      <c r="L11" s="16"/>
      <c r="M11" s="26"/>
      <c r="N11" s="16"/>
      <c r="O11" s="16"/>
    </row>
    <row r="12" spans="1:15" ht="62.25" customHeight="1">
      <c r="A12" s="226"/>
      <c r="B12" s="16" t="s">
        <v>132</v>
      </c>
      <c r="C12" s="16" t="s">
        <v>130</v>
      </c>
      <c r="D12" s="16">
        <v>4</v>
      </c>
      <c r="E12" s="16">
        <v>2</v>
      </c>
      <c r="F12" s="16">
        <f t="shared" ref="F12:F25" si="0">D12*E12</f>
        <v>8</v>
      </c>
      <c r="G12" s="16">
        <v>2</v>
      </c>
      <c r="H12" s="16" t="s">
        <v>209</v>
      </c>
      <c r="I12" s="46">
        <f>F12/G12</f>
        <v>4</v>
      </c>
      <c r="J12" s="16" t="s">
        <v>135</v>
      </c>
      <c r="K12" s="16" t="s">
        <v>274</v>
      </c>
      <c r="L12" s="16" t="s">
        <v>277</v>
      </c>
      <c r="M12" s="26">
        <v>44286</v>
      </c>
      <c r="N12" s="16"/>
      <c r="O12" s="16"/>
    </row>
    <row r="13" spans="1:15" ht="60" customHeight="1">
      <c r="A13" s="207" t="s">
        <v>28</v>
      </c>
      <c r="B13" s="16" t="s">
        <v>133</v>
      </c>
      <c r="C13" s="16" t="s">
        <v>130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275</v>
      </c>
      <c r="I13" s="45">
        <f>F13/G13</f>
        <v>3</v>
      </c>
      <c r="J13" s="16" t="s">
        <v>131</v>
      </c>
      <c r="K13" s="16" t="s">
        <v>276</v>
      </c>
      <c r="L13" s="16" t="s">
        <v>277</v>
      </c>
      <c r="M13" s="26">
        <v>44286</v>
      </c>
      <c r="N13" s="16"/>
      <c r="O13" s="16"/>
    </row>
    <row r="14" spans="1:15" ht="62.25" customHeight="1">
      <c r="A14" s="184"/>
      <c r="B14" s="16" t="s">
        <v>134</v>
      </c>
      <c r="C14" s="16" t="s">
        <v>130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278</v>
      </c>
      <c r="I14" s="45">
        <f t="shared" ref="I14:I25" si="1">F14/G14</f>
        <v>2</v>
      </c>
      <c r="J14" s="16" t="s">
        <v>131</v>
      </c>
      <c r="K14" s="16" t="s">
        <v>279</v>
      </c>
      <c r="L14" s="16" t="s">
        <v>277</v>
      </c>
      <c r="M14" s="26">
        <v>44286</v>
      </c>
      <c r="N14" s="16"/>
      <c r="O14" s="16"/>
    </row>
    <row r="15" spans="1:15" ht="60.75" customHeight="1">
      <c r="A15" s="184"/>
      <c r="B15" s="16" t="s">
        <v>136</v>
      </c>
      <c r="C15" s="16" t="s">
        <v>130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210</v>
      </c>
      <c r="I15" s="45">
        <f t="shared" si="1"/>
        <v>2</v>
      </c>
      <c r="J15" s="16" t="s">
        <v>131</v>
      </c>
      <c r="K15" s="16"/>
      <c r="L15" s="16"/>
      <c r="M15" s="26"/>
      <c r="N15" s="16"/>
      <c r="O15" s="16"/>
    </row>
    <row r="16" spans="1:15" ht="63" customHeight="1">
      <c r="A16" s="184"/>
      <c r="B16" s="16" t="s">
        <v>137</v>
      </c>
      <c r="C16" s="16" t="s">
        <v>130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138</v>
      </c>
      <c r="I16" s="45">
        <f t="shared" si="1"/>
        <v>0.66666666666666663</v>
      </c>
      <c r="J16" s="16" t="s">
        <v>131</v>
      </c>
      <c r="K16" s="16"/>
      <c r="L16" s="16"/>
      <c r="M16" s="26"/>
      <c r="N16" s="16"/>
      <c r="O16" s="16"/>
    </row>
    <row r="17" spans="1:15" ht="66.75" customHeight="1">
      <c r="A17" s="207" t="s">
        <v>139</v>
      </c>
      <c r="B17" s="16" t="s">
        <v>140</v>
      </c>
      <c r="C17" s="16" t="s">
        <v>141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187</v>
      </c>
      <c r="I17" s="45">
        <f t="shared" si="1"/>
        <v>1</v>
      </c>
      <c r="J17" s="16" t="s">
        <v>131</v>
      </c>
      <c r="K17" s="16" t="s">
        <v>188</v>
      </c>
      <c r="L17" s="16" t="s">
        <v>277</v>
      </c>
      <c r="M17" s="26" t="s">
        <v>189</v>
      </c>
      <c r="N17" s="16"/>
      <c r="O17" s="16"/>
    </row>
    <row r="18" spans="1:15" ht="72.75" customHeight="1">
      <c r="A18" s="184"/>
      <c r="B18" s="16" t="s">
        <v>142</v>
      </c>
      <c r="C18" s="16" t="s">
        <v>130</v>
      </c>
      <c r="D18" s="16">
        <v>1</v>
      </c>
      <c r="E18" s="16">
        <v>2</v>
      </c>
      <c r="F18" s="16">
        <f t="shared" si="0"/>
        <v>2</v>
      </c>
      <c r="G18" s="16">
        <v>3</v>
      </c>
      <c r="H18" s="16" t="s">
        <v>190</v>
      </c>
      <c r="I18" s="45">
        <f t="shared" si="1"/>
        <v>0.66666666666666663</v>
      </c>
      <c r="J18" s="16" t="s">
        <v>131</v>
      </c>
      <c r="K18" s="16"/>
      <c r="L18" s="16"/>
      <c r="M18" s="26"/>
      <c r="N18" s="16"/>
      <c r="O18" s="16"/>
    </row>
    <row r="19" spans="1:15" ht="72.75" customHeight="1">
      <c r="A19" s="43"/>
      <c r="B19" s="70" t="s">
        <v>212</v>
      </c>
      <c r="C19" s="16" t="s">
        <v>130</v>
      </c>
      <c r="D19" s="16">
        <v>2</v>
      </c>
      <c r="E19" s="16">
        <v>3</v>
      </c>
      <c r="F19" s="16">
        <f t="shared" si="0"/>
        <v>6</v>
      </c>
      <c r="G19" s="16">
        <v>2</v>
      </c>
      <c r="H19" s="16" t="s">
        <v>163</v>
      </c>
      <c r="I19" s="45">
        <f t="shared" si="1"/>
        <v>3</v>
      </c>
      <c r="J19" s="16" t="s">
        <v>131</v>
      </c>
      <c r="K19" s="16" t="s">
        <v>291</v>
      </c>
      <c r="L19" s="16" t="s">
        <v>222</v>
      </c>
      <c r="M19" s="26">
        <v>44286</v>
      </c>
      <c r="N19" s="16"/>
      <c r="O19" s="16"/>
    </row>
    <row r="20" spans="1:15" ht="96" customHeight="1">
      <c r="A20" s="221" t="s">
        <v>143</v>
      </c>
      <c r="B20" s="16" t="s">
        <v>191</v>
      </c>
      <c r="C20" s="16" t="s">
        <v>144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195</v>
      </c>
      <c r="I20" s="45">
        <f t="shared" si="1"/>
        <v>1</v>
      </c>
      <c r="J20" s="16" t="s">
        <v>131</v>
      </c>
      <c r="K20" s="16"/>
      <c r="L20" s="16"/>
      <c r="M20" s="26"/>
      <c r="N20" s="16"/>
      <c r="O20" s="16"/>
    </row>
    <row r="21" spans="1:15" ht="76.5" customHeight="1">
      <c r="A21" s="222"/>
      <c r="B21" s="16" t="s">
        <v>164</v>
      </c>
      <c r="C21" s="16" t="s">
        <v>145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192</v>
      </c>
      <c r="I21" s="46">
        <f t="shared" si="1"/>
        <v>4</v>
      </c>
      <c r="J21" s="16" t="s">
        <v>135</v>
      </c>
      <c r="K21" s="16" t="s">
        <v>223</v>
      </c>
      <c r="L21" s="16" t="s">
        <v>104</v>
      </c>
      <c r="M21" s="26">
        <v>44286</v>
      </c>
      <c r="N21" s="16"/>
      <c r="O21" s="16"/>
    </row>
    <row r="22" spans="1:15" ht="58.5" customHeight="1">
      <c r="A22" s="24" t="s">
        <v>146</v>
      </c>
      <c r="B22" s="16" t="s">
        <v>147</v>
      </c>
      <c r="C22" s="16" t="s">
        <v>148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149</v>
      </c>
      <c r="I22" s="45">
        <f t="shared" si="1"/>
        <v>1.3333333333333333</v>
      </c>
      <c r="J22" s="16" t="s">
        <v>131</v>
      </c>
      <c r="K22" s="16" t="s">
        <v>193</v>
      </c>
      <c r="L22" s="16" t="s">
        <v>277</v>
      </c>
      <c r="M22" s="26" t="s">
        <v>189</v>
      </c>
      <c r="N22" s="16"/>
      <c r="O22" s="16"/>
    </row>
    <row r="23" spans="1:15" ht="86.25" customHeight="1">
      <c r="A23" s="221" t="s">
        <v>150</v>
      </c>
      <c r="B23" s="16" t="s">
        <v>151</v>
      </c>
      <c r="C23" s="16" t="s">
        <v>144</v>
      </c>
      <c r="D23" s="16">
        <v>4</v>
      </c>
      <c r="E23" s="16">
        <v>2</v>
      </c>
      <c r="F23" s="16">
        <f t="shared" si="0"/>
        <v>8</v>
      </c>
      <c r="G23" s="16">
        <v>2</v>
      </c>
      <c r="H23" s="16" t="s">
        <v>211</v>
      </c>
      <c r="I23" s="46">
        <f t="shared" si="1"/>
        <v>4</v>
      </c>
      <c r="J23" s="16" t="s">
        <v>135</v>
      </c>
      <c r="K23" s="60" t="s">
        <v>274</v>
      </c>
      <c r="L23" s="60" t="s">
        <v>277</v>
      </c>
      <c r="M23" s="26">
        <v>44286</v>
      </c>
      <c r="N23" s="26"/>
      <c r="O23" s="58"/>
    </row>
    <row r="24" spans="1:15" ht="143.25" customHeight="1">
      <c r="A24" s="222"/>
      <c r="B24" s="16" t="s">
        <v>152</v>
      </c>
      <c r="C24" s="16" t="s">
        <v>153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154</v>
      </c>
      <c r="I24" s="45">
        <f t="shared" si="1"/>
        <v>1.3333333333333333</v>
      </c>
      <c r="J24" s="16" t="s">
        <v>131</v>
      </c>
      <c r="K24" s="16" t="s">
        <v>194</v>
      </c>
      <c r="L24" s="16" t="s">
        <v>104</v>
      </c>
      <c r="M24" s="26" t="s">
        <v>189</v>
      </c>
      <c r="N24" s="16"/>
      <c r="O24" s="25"/>
    </row>
    <row r="25" spans="1:15" ht="85.5" customHeight="1">
      <c r="A25" s="60" t="s">
        <v>270</v>
      </c>
      <c r="B25" s="60" t="s">
        <v>271</v>
      </c>
      <c r="C25" s="60" t="s">
        <v>272</v>
      </c>
      <c r="D25" s="60">
        <v>2</v>
      </c>
      <c r="E25" s="60">
        <v>4</v>
      </c>
      <c r="F25" s="60">
        <f t="shared" si="0"/>
        <v>8</v>
      </c>
      <c r="G25" s="60">
        <v>3</v>
      </c>
      <c r="H25" s="60" t="s">
        <v>280</v>
      </c>
      <c r="I25" s="45">
        <f t="shared" si="1"/>
        <v>2.6666666666666665</v>
      </c>
      <c r="J25" s="60" t="s">
        <v>131</v>
      </c>
      <c r="K25" s="60" t="s">
        <v>281</v>
      </c>
      <c r="L25" s="60" t="s">
        <v>224</v>
      </c>
      <c r="M25" s="26">
        <v>44286</v>
      </c>
      <c r="N25" s="60"/>
      <c r="O25" s="60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4:G4"/>
    <mergeCell ref="A1:A3"/>
    <mergeCell ref="B1:E3"/>
    <mergeCell ref="F1:G1"/>
    <mergeCell ref="F2:G2"/>
    <mergeCell ref="F3:G3"/>
    <mergeCell ref="A8:F8"/>
    <mergeCell ref="A9:A10"/>
    <mergeCell ref="B9:B10"/>
    <mergeCell ref="C9:C10"/>
    <mergeCell ref="D9:F9"/>
    <mergeCell ref="A23:A24"/>
    <mergeCell ref="I9:J9"/>
    <mergeCell ref="K9:O9"/>
    <mergeCell ref="A11:A12"/>
    <mergeCell ref="A13:A16"/>
    <mergeCell ref="A17:A18"/>
    <mergeCell ref="A20:A21"/>
    <mergeCell ref="G9:H9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Lauriane</cp:lastModifiedBy>
  <cp:lastPrinted>2018-02-01T17:05:40Z</cp:lastPrinted>
  <dcterms:created xsi:type="dcterms:W3CDTF">2017-04-21T15:36:58Z</dcterms:created>
  <dcterms:modified xsi:type="dcterms:W3CDTF">2020-12-07T11:35:17Z</dcterms:modified>
</cp:coreProperties>
</file>