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autoCompressPictures="0"/>
  <mc:AlternateContent xmlns:mc="http://schemas.openxmlformats.org/markup-compatibility/2006">
    <mc:Choice Requires="x15">
      <x15ac:absPath xmlns:x15ac="http://schemas.microsoft.com/office/spreadsheetml/2010/11/ac" url="C:\Users\Lauriane\Downloads\"/>
    </mc:Choice>
  </mc:AlternateContent>
  <xr:revisionPtr revIDLastSave="0" documentId="13_ncr:1_{D3B84826-556D-4722-A8F6-EEA3C0093584}" xr6:coauthVersionLast="45" xr6:coauthVersionMax="45" xr10:uidLastSave="{00000000-0000-0000-0000-000000000000}"/>
  <bookViews>
    <workbookView xWindow="-120" yWindow="-120" windowWidth="20730" windowHeight="11160" tabRatio="634" firstSheet="2" activeTab="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13" r:id="rId5"/>
  </sheets>
  <definedNames>
    <definedName name="Z_336C3443_797F_7E4A_87F9_5BA47B5AC142_.wvu.PrintArea" localSheetId="0" hidden="1">'PAGE DE GARDE'!$A$1:$E$19</definedName>
    <definedName name="Z_336C3443_797F_7E4A_87F9_5BA47B5AC142_.wvu.PrintArea" localSheetId="1" hidden="1">PRESENTATION!$A$1:$C$50</definedName>
    <definedName name="Z_336C3443_797F_7E4A_87F9_5BA47B5AC142_.wvu.PrintArea" localSheetId="3" hidden="1">'RESSOURCES ET PERFORMANCE'!$A$1:$G$20</definedName>
    <definedName name="Z_336C3443_797F_7E4A_87F9_5BA47B5AC142_.wvu.PrintArea" localSheetId="4" hidden="1">'RISQUES ET AMELIORATION'!$A$8:$F$22</definedName>
    <definedName name="_xlnm.Print_Area" localSheetId="0">'PAGE DE GARDE'!$A$1:$E$19</definedName>
    <definedName name="_xlnm.Print_Area" localSheetId="1">PRESENTATION!$A$1:$C$50</definedName>
    <definedName name="_xlnm.Print_Area" localSheetId="3">'RESSOURCES ET PERFORMANCE'!$A$1:$G$20</definedName>
    <definedName name="_xlnm.Print_Area" localSheetId="4">'RISQUES ET AMELIORATION'!$A$8:$F$22</definedName>
  </definedNames>
  <calcPr calcId="191029"/>
  <customWorkbookViews>
    <customWorkbookView name="P2" guid="{336C3443-797F-7E4A-87F9-5BA47B5AC142}" yWindow="54" windowWidth="1280" windowHeight="839" tabRatio="379" activeSheetId="29" showStatusbar="0"/>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4" i="13" l="1"/>
  <c r="I24" i="13" s="1"/>
  <c r="F23" i="13"/>
  <c r="I23" i="13" s="1"/>
  <c r="F15" i="13" l="1"/>
  <c r="I15" i="13" s="1"/>
  <c r="F25" i="13" l="1"/>
  <c r="I25" i="13" s="1"/>
  <c r="F26" i="13"/>
  <c r="I26" i="13" s="1"/>
  <c r="F22" i="13" l="1"/>
  <c r="I22" i="13" s="1"/>
  <c r="F21" i="13"/>
  <c r="I21" i="13" s="1"/>
  <c r="F20" i="13"/>
  <c r="I20" i="13" s="1"/>
  <c r="F19" i="13"/>
  <c r="I19" i="13" s="1"/>
  <c r="F18" i="13"/>
  <c r="I18" i="13" s="1"/>
  <c r="F17" i="13"/>
  <c r="I17" i="13" s="1"/>
  <c r="F16" i="13"/>
  <c r="I16" i="13" s="1"/>
  <c r="F14" i="13"/>
  <c r="I14" i="13" s="1"/>
  <c r="F13" i="13"/>
  <c r="I13" i="13" s="1"/>
  <c r="F12" i="13"/>
  <c r="I12" i="13" s="1"/>
  <c r="F11" i="13"/>
  <c r="I11" i="13" s="1"/>
</calcChain>
</file>

<file path=xl/sharedStrings.xml><?xml version="1.0" encoding="utf-8"?>
<sst xmlns="http://schemas.openxmlformats.org/spreadsheetml/2006/main" count="387" uniqueCount="265">
  <si>
    <t>FINALITE</t>
  </si>
  <si>
    <t>FICHE DE REVUE PROCESSUS</t>
  </si>
  <si>
    <t>PROCESSUS SUPPORT</t>
  </si>
  <si>
    <t>INTERVENANTS</t>
  </si>
  <si>
    <t>SUIVI DES PERFORMANCES</t>
  </si>
  <si>
    <t>FREQ.</t>
  </si>
  <si>
    <t>RESP.</t>
  </si>
  <si>
    <t>RESSOURCES NECESSAIRES</t>
  </si>
  <si>
    <t>Provenance</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</si>
  <si>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</si>
  <si>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</si>
  <si>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</si>
  <si>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</si>
  <si>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</si>
  <si>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</si>
  <si>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</si>
  <si>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</si>
  <si>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</si>
  <si>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</si>
  <si>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</si>
  <si>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</si>
  <si>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</si>
  <si>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</si>
  <si>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</si>
  <si>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</si>
  <si>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</si>
  <si>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</si>
  <si>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</si>
  <si>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</si>
  <si>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</si>
  <si>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</si>
  <si>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</si>
  <si>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</si>
  <si>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</si>
  <si>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</si>
  <si>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</si>
  <si>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</si>
  <si>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</si>
  <si>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</si>
  <si>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</si>
  <si>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</si>
  <si>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</si>
  <si>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Voir  fiches de poste</t>
  </si>
  <si>
    <t>Risque Brut (RB)</t>
  </si>
  <si>
    <t>Coef de maîtrise (M)</t>
  </si>
  <si>
    <t>Niveau Résiduel (RR)</t>
  </si>
  <si>
    <t>Risque accepté ? (Oui/Non)</t>
  </si>
  <si>
    <t>ACTIVITE</t>
  </si>
  <si>
    <t>Personnel</t>
  </si>
  <si>
    <t>Assurances/IPM</t>
  </si>
  <si>
    <t>Se conformer aux exigences légales et réglementaires, contractuelles ou autres identifiées</t>
  </si>
  <si>
    <t>PROCESSUS GESTION FINANCIERE &amp; ADMINISTRATIVE</t>
  </si>
  <si>
    <t>PS 5</t>
  </si>
  <si>
    <t>Comptable</t>
  </si>
  <si>
    <t xml:space="preserve">Créer une véritable dynamique dans l'évaluation et l'amélioration de nos pratiques professionnelles </t>
  </si>
  <si>
    <t>Investisseurs</t>
  </si>
  <si>
    <t>Reporting mensuel</t>
  </si>
  <si>
    <t>Banques/Etat</t>
  </si>
  <si>
    <t>ANALYSE ET CONTRÔLE DE CONFORMITE</t>
  </si>
  <si>
    <t>Balance agée Client</t>
  </si>
  <si>
    <t>RAPPORTS COMPTABLES</t>
  </si>
  <si>
    <t>Relevés Bancaires/GL Système Comptable</t>
  </si>
  <si>
    <t>Grand Livre Comptable</t>
  </si>
  <si>
    <t>Assistant Comptable</t>
  </si>
  <si>
    <t>Management</t>
  </si>
  <si>
    <t>Bureautique (Internet rapide, imprimante Scanner…)</t>
  </si>
  <si>
    <t>Mobilier (Armoires - classeurs……)</t>
  </si>
  <si>
    <t>PRODUCTION DES RAPPORTS</t>
  </si>
  <si>
    <t>Balance agée Clients erronée</t>
  </si>
  <si>
    <t xml:space="preserve">Comptes Bancaires non rapprochés </t>
  </si>
  <si>
    <t>Suivi quotidien Online des Banques - Traitement systématique des suspens</t>
  </si>
  <si>
    <t>Encaissements &amp; Décaissements saisis au jour le jour</t>
  </si>
  <si>
    <t>PS 05</t>
  </si>
  <si>
    <t>Données d'entrée</t>
  </si>
  <si>
    <t>Données de sortie</t>
  </si>
  <si>
    <t>Destination</t>
  </si>
  <si>
    <t>Facture Fournisseur Comptabilisée</t>
  </si>
  <si>
    <t>Balance agée Fournisseur</t>
  </si>
  <si>
    <t>Facture Assureur ou Garant Comptabilisée</t>
  </si>
  <si>
    <t>Entrées/Sorties de trésorerie</t>
  </si>
  <si>
    <t>Opérations Passées au courant du mois</t>
  </si>
  <si>
    <t>RECEPTION DES DOCUMENTS COMPTABLES</t>
  </si>
  <si>
    <t xml:space="preserve">Facture d'achat
Bordereau de livraison
Bon de commande                                         </t>
  </si>
  <si>
    <t>Liasse comptable à traiter dans le système Comptable</t>
  </si>
  <si>
    <t>TRAITEMENT DES DOCUMENTS COMPTABLES</t>
  </si>
  <si>
    <t>RECEPTION &amp; TRAITEMENT DES DOCUMENTS COMPTABLES</t>
  </si>
  <si>
    <t>Contrats ou Conventions signés avec des Tiers</t>
  </si>
  <si>
    <t>CO-PILOTE DU PROCESSUS : Direction</t>
  </si>
  <si>
    <t xml:space="preserve">Optimiser l’organisation et atteindre les objectifs de performance de l’entreprise </t>
  </si>
  <si>
    <t>Factures Clients</t>
  </si>
  <si>
    <t>Budget Previsionnel</t>
  </si>
  <si>
    <t>Etats Financiers</t>
  </si>
  <si>
    <t>Plan de Tresorerie</t>
  </si>
  <si>
    <t>Récupère et valide les factures, réunit la liasse comptable et la transfère à la comptabilité</t>
  </si>
  <si>
    <t>Direction</t>
  </si>
  <si>
    <t>Recoit les explications sur les variations constatées entre M-1 et M</t>
  </si>
  <si>
    <t>CONTRÔLE INTERNE</t>
  </si>
  <si>
    <t>Tous les Services</t>
  </si>
  <si>
    <t>Caissier</t>
  </si>
  <si>
    <t>Reporting Mensuel avant le 15 du mois suivant</t>
  </si>
  <si>
    <t>Etats Financiers avant le 30 du mois suivant la fin de la periode</t>
  </si>
  <si>
    <t>ANALYSE CONFORMITE</t>
  </si>
  <si>
    <t>Internet Banque</t>
  </si>
  <si>
    <t>Kouna Niang</t>
  </si>
  <si>
    <t>Khadidiatou Nakoulima</t>
  </si>
  <si>
    <t>Visa Rédacteur
Pilote</t>
  </si>
  <si>
    <t>Visa Vérificateur Copilote</t>
  </si>
  <si>
    <t>Visa Approbateur Directrice</t>
  </si>
  <si>
    <t>Fournir les informations financières fiables en temps réel avec la mise en place d'outils performants de traitement et de contrôle pour refléter une image fidèle de la situation financière de la société, et être en conformité avec les lois et règlements en vigueur  .</t>
  </si>
  <si>
    <t>A : Satisfaction de ces exigences</t>
  </si>
  <si>
    <t>De : Exigences internes et externes relatives à la gestion administrative et financière</t>
  </si>
  <si>
    <t>Etablir et entretenir la relation de confiance avec nos investisseurs et nos partenaires</t>
  </si>
  <si>
    <t xml:space="preserve">Etablir et entretenir la relation de confiance avec nos fournisseurs et prestataires </t>
  </si>
  <si>
    <t>Reçoit la liasse comptable et vérifie la conformité (pour NEST, montant, opération effective à la banque...)</t>
  </si>
  <si>
    <t>Pièces de mouvement de trésorerie (copie chèque émis - Bordereau de remise de Chèque - Bordereau de Versement d' Espèces -  Ordre de virement effectué pieces de caisse, etc...)</t>
  </si>
  <si>
    <t>Vérifie mensuellement l'exacitude des soldes et la comptabiisaion effective des paiements pour éviter les doublons et le non-respect des échéances et corrige si nécessaire</t>
  </si>
  <si>
    <t>Vérifie mensuellement les soldes des comptes (Assureurs - IPM) dans la Comptabilité, analyse les montants,  informe sur le recouvrement des factures échues et corrige si nécessaire</t>
  </si>
  <si>
    <t>Vérifie quotidiennement les opérations passées non comptabilisées et enregistre les écarts constatés</t>
  </si>
  <si>
    <t>Recoit quotidiennement la situation de trésorerie et statue sur les constats</t>
  </si>
  <si>
    <t>Caissière</t>
  </si>
  <si>
    <t>PS05</t>
  </si>
  <si>
    <t>Nouvelle application (Eyone)</t>
  </si>
  <si>
    <t>Gestion du Système d'Informations</t>
  </si>
  <si>
    <t>Gestion des ressources matérielles</t>
  </si>
  <si>
    <t>Nombre de rapports remis dans les délais / Nombre de rapports requis</t>
  </si>
  <si>
    <t>Nombre d'anomalies sur les comptes : compte fournisseur débiteur, compte client créditeur, écart de caisse, etc…</t>
  </si>
  <si>
    <t>Gestion des ressources matérielles / Gestion des achats, approvisionnement et stocks</t>
  </si>
  <si>
    <t>Perte ou non comptabilisation de facture fournisseur</t>
  </si>
  <si>
    <t xml:space="preserve"> Pas de maitrise des coûts
Reporting erroné
Surprise de décaissement</t>
  </si>
  <si>
    <t>Facture non établie, non envoyée ou envoyée en retard aux assureurs</t>
  </si>
  <si>
    <t>Pas de visibilité sur le CA
Déficit de trésorerie
Rallonge les dates d'échéance
Reporting erroné
Mauvaise image vis-à-vis des prestataires</t>
  </si>
  <si>
    <t>Problème de calcul des honoraires des médecins et prestataires</t>
  </si>
  <si>
    <t>Information financière erronée
Problème de flux de trésorerie
Mauvaise relation de confiance</t>
  </si>
  <si>
    <t>Non transmission des pièces de banque à l'encaissement</t>
  </si>
  <si>
    <t>Problème de justification des montants encaissés sur les actes payés au comptant
Ecarts de solde à justifier par les responsables</t>
  </si>
  <si>
    <t>Non Transmission des pièces de banque au décaissement</t>
  </si>
  <si>
    <t>Solde Compte de tiers erroné
Impossibilité de lettrage
Risque de double paiement 
Trésorerie non maitrisée
Trop de suspens sur les rapprochements bancaires</t>
  </si>
  <si>
    <t>Balance agée Fournisseur incorrecte</t>
  </si>
  <si>
    <t>Mauvais lettrage 
Risque de double paiement
Information financière erronée</t>
  </si>
  <si>
    <t xml:space="preserve">Mauvais lettrage
Confusion sur le recouvrement
Trésorerie non maitrisée </t>
  </si>
  <si>
    <t xml:space="preserve">Pas de maitrise de la trésorerie </t>
  </si>
  <si>
    <t>Rupture de Stocks
Perte de confiance des partenaires
Démotivation du personnel
Climat social peu favorable</t>
  </si>
  <si>
    <t>Indisponibilité d'un reporting  mensuel et des Etats Financiers</t>
  </si>
  <si>
    <t>Pas de maitrise de l'information financière
Manque de planification
Manque de confiance des Investisseurs</t>
  </si>
  <si>
    <t>Indisponibilité du Grand Livre Comptable</t>
  </si>
  <si>
    <t>Situation Informelle
Pas d'états financiers</t>
  </si>
  <si>
    <t>OUI</t>
  </si>
  <si>
    <t>Bon de Commande (PS01)</t>
  </si>
  <si>
    <t>Mode opératoire inventaire des immobilisations</t>
  </si>
  <si>
    <t>Mode opératoire réception et transmission des factures</t>
  </si>
  <si>
    <t>Mode opératoire versement interne</t>
  </si>
  <si>
    <t>Liste IPM/Assurances (PO02)</t>
  </si>
  <si>
    <t>Inventaire et référencement des immobilisations corporelles mis à jour</t>
  </si>
  <si>
    <t>Nomenclature des biens à immobiliser
Inventaire de l'année précédente</t>
  </si>
  <si>
    <t>Pilote
Copilotes
Direction</t>
  </si>
  <si>
    <t>Inventaire et référencement des immobilisations corporelles</t>
  </si>
  <si>
    <t>Organisent et réalisent l'inventaire et l'étiquetage des immobilisatons corporelles</t>
  </si>
  <si>
    <t>Organise et réalise l'inventaire et l'étiquetage des immobilisations corporelles</t>
  </si>
  <si>
    <t>Inventaire de l'année précédente</t>
  </si>
  <si>
    <t>Copilotes</t>
  </si>
  <si>
    <t xml:space="preserve"> DESCRIPTION INVENTAIRE DU MATERIEL</t>
  </si>
  <si>
    <t>Perturbation ou rupture de l'activité
Perte financière pour NEST</t>
  </si>
  <si>
    <t>Erreur d'inventaire</t>
  </si>
  <si>
    <t>Mode opératoire d'inventaire</t>
  </si>
  <si>
    <t>Inventaire pas fait</t>
  </si>
  <si>
    <t>Inventaire du matériel</t>
  </si>
  <si>
    <t>CONTRIBUTION A LA POLITIQUE QUALITE</t>
  </si>
  <si>
    <t>Fiche de versement (PO02)</t>
  </si>
  <si>
    <t>Fiche d'incident (PM03)</t>
  </si>
  <si>
    <t>Annuelle</t>
  </si>
  <si>
    <t>Décompte des erreurs par le CAC</t>
  </si>
  <si>
    <t>Pilote les activités de contrôle interne</t>
  </si>
  <si>
    <t>Reçoit la liasse comptable, vérifie la conformité exhautivite des pièces BL et factures validées</t>
  </si>
  <si>
    <t>Envoi en deux versions : électronique et physique</t>
  </si>
  <si>
    <t>Fichier de Suivi Factures
Eyone
Analyse CA mensuel</t>
  </si>
  <si>
    <t>Eyone</t>
  </si>
  <si>
    <t>Copies déchargées des Chèques
Séparation des tâches</t>
  </si>
  <si>
    <t>Fichier Historique des achats</t>
  </si>
  <si>
    <t>Revue suite à audit blanc</t>
  </si>
  <si>
    <t>Lauriane Le Flour</t>
  </si>
  <si>
    <t>Directrice des opérations</t>
  </si>
  <si>
    <t>Processus révisé</t>
  </si>
  <si>
    <t>CIBLE</t>
  </si>
  <si>
    <t>Responsable Administrative &amp; Comptable</t>
  </si>
  <si>
    <t>Rév. 03</t>
  </si>
  <si>
    <t xml:space="preserve">Revue suite à audit </t>
  </si>
  <si>
    <t>Soukeyna Maimouna SARR</t>
  </si>
  <si>
    <t>Chef Projet Qualité</t>
  </si>
  <si>
    <t>PILOTE DU PROCESSUS : Responsable Administrative &amp; Comptable</t>
  </si>
  <si>
    <t>Fournisseurs - Prestataires</t>
  </si>
  <si>
    <t>Patients</t>
  </si>
  <si>
    <t>Procédures de Trésorerie</t>
  </si>
  <si>
    <t>Responsable de Site</t>
  </si>
  <si>
    <t>RAC</t>
  </si>
  <si>
    <t>Comptabilité</t>
  </si>
  <si>
    <t>Extrait Eyone</t>
  </si>
  <si>
    <t>Relevés Honoraires Médecins</t>
  </si>
  <si>
    <t xml:space="preserve">Vérifie l'exactitude </t>
  </si>
  <si>
    <t>Produit et tire les relevés dans Eyone</t>
  </si>
  <si>
    <t>Dossier Déposé déchargé par les Garants</t>
  </si>
  <si>
    <t xml:space="preserve">Service Facturation </t>
  </si>
  <si>
    <t>Vérifie la Conformité du dossier dans Eyone</t>
  </si>
  <si>
    <t>Trésorier</t>
  </si>
  <si>
    <t xml:space="preserve">Reçoit la liasse comptable et enregistre </t>
  </si>
  <si>
    <t xml:space="preserve">Comptabilise dans le système Odoo,  et transfère à la trésorerie </t>
  </si>
  <si>
    <t>Trésorière</t>
  </si>
  <si>
    <t>Met à jour le Plan de Trésorerie</t>
  </si>
  <si>
    <t xml:space="preserve">Reçoit la liasse comptable, prépare le paiement, </t>
  </si>
  <si>
    <t>Liasse Comptable</t>
  </si>
  <si>
    <t>Liasse Comptable (Facture déchargée par le client )</t>
  </si>
  <si>
    <t xml:space="preserve">Enregistre dans le fichier de suivi facturation </t>
  </si>
  <si>
    <t>Enregistre les données dans le système</t>
  </si>
  <si>
    <t>Transmet les états au Cabinet et Prépare les règlements des charges administratives et fiscales</t>
  </si>
  <si>
    <t>Enregistre les pièces dans Odoo et Fait le Classement</t>
  </si>
  <si>
    <t xml:space="preserve">Etats des salaires
Sommes versées à des tiers
Chiffre d'Affaire facturé Pièces de mouvement de Trésorerie Validées
</t>
  </si>
  <si>
    <t>Système Comptable/Eyone/Fichier Facturation</t>
  </si>
  <si>
    <t>Recoit les conclusions  pour actions</t>
  </si>
  <si>
    <t>Responsable Site</t>
  </si>
  <si>
    <t xml:space="preserve"> Banques/             
   Système Comptable</t>
  </si>
  <si>
    <t>Vérifie les opérations et les rapprochements Bancaires</t>
  </si>
  <si>
    <t>Rapprochements Bancaires à jour</t>
  </si>
  <si>
    <t>Rapprochement Bancaire Equilibré &amp; Plan de Trésorerie</t>
  </si>
  <si>
    <t>Vérifie quotidiennement les mouvements et signale les écarts constatés</t>
  </si>
  <si>
    <t>Vériifie l'exhaustivité des données enregistrées dans la Comptabilité</t>
  </si>
  <si>
    <t>Récapitule tous les mouvements dans les comptes et prépare les Etats Financiers trismestriels et annuels &amp; convoque la mission du CAC</t>
  </si>
  <si>
    <t>Direction - Cabinets Consultants externes</t>
  </si>
  <si>
    <t>Recoit le rapport d'inventaire et compare avec  la comptabilité</t>
  </si>
  <si>
    <t>Justifie les soldes et écarts constatés</t>
  </si>
  <si>
    <t>Rapport justifié validé</t>
  </si>
  <si>
    <t>Effectue l'inventaire physique et compare avec le solde Eyone</t>
  </si>
  <si>
    <t>Tous les documents Comptables</t>
  </si>
  <si>
    <t>Etats sur les écarts &amp; Actions à prendre</t>
  </si>
  <si>
    <t>Pilote les activités de contrôle interne 2éme niveau</t>
  </si>
  <si>
    <t xml:space="preserve">Enregistrement Comptable de toute nouvelle acquisition et fournit la Codification </t>
  </si>
  <si>
    <t>Direction/CAC</t>
  </si>
  <si>
    <t>Réalise un audit annuel pour mettre à jour  du parc et Statuer sur  l'état du matériel</t>
  </si>
  <si>
    <t>Réalisent un audit annuel pour mettre à jour le fichier des Immobilisations</t>
  </si>
  <si>
    <t>Service Facturation</t>
  </si>
  <si>
    <t>Respect des delais de production des rapports comptables (Reporting mensuel)</t>
  </si>
  <si>
    <t>semestrielle</t>
  </si>
  <si>
    <t>Liasse incomplète</t>
  </si>
  <si>
    <t>Fichier Historique des achats Bon de Commande</t>
  </si>
  <si>
    <t>Reporting Mensuel Rapprochement bancaires Inventaires Caisse</t>
  </si>
  <si>
    <t xml:space="preserve">Fournisseurs
Responsable de Site </t>
  </si>
  <si>
    <t>Comptable
Cabinet
Eyone</t>
  </si>
  <si>
    <t>Liasse comptable enregistrée et Plan de Trésorerie à jour</t>
  </si>
  <si>
    <t>Liasse comptable et Plan de Trésorerie à jour
Quittance &amp; Reçus
Pièces comptabilisées classées</t>
  </si>
  <si>
    <t>Mode Opératoire de versement interne
Eyone
Caisse Physique
Reçus</t>
  </si>
  <si>
    <t>NON</t>
  </si>
  <si>
    <t>Rapprochement bancaires Inventaires Caisse</t>
  </si>
  <si>
    <t>Non réalisation du contrôle interne</t>
  </si>
  <si>
    <t>Pas de correction des écarts révélés par le contrôle interne</t>
  </si>
  <si>
    <t>Pas de maitrise de l'information financière
Information financière erronée
Problème de flux de trésorerie
Risque de détournement</t>
  </si>
  <si>
    <t>Contrôle non formalisé spontané</t>
  </si>
  <si>
    <t>Passer à un système d'enregistrement par facture et non par montant global dans la comptabilité
Lier le Système d'Informations et la comptabilité</t>
  </si>
  <si>
    <t>Attribuer l'enregistrement des règlements des relevés d'honoraires dans Eyone au trésorier</t>
  </si>
  <si>
    <t>Mettre en place un suivi rapproché de la trésorerie (point trésorerie chaque semaine)
Avoir un plan de trésorerie à jour et conforme avec la comptabilité</t>
  </si>
  <si>
    <t>Remettre en place les reportings mensuels conformément à la carte processus</t>
  </si>
  <si>
    <t>Définir une matrice de contrôle interne
Formaliser le pilotage du contrôle interne et les livrables attendus</t>
  </si>
  <si>
    <t>Assurer la production de rapports sur le contrôle interne lorsque celui-ci est réalisé et le traitement des écarts</t>
  </si>
  <si>
    <t xml:space="preserve">Redéfinir la répartition des tâches entre le pilote de Gestion des Ressources Matérielles et le pilote de Gestion Administrative et Financière
Mettre à jour et utiliser le logiciel Qualipro pour les équipements médicaux, électroménagers et informatiques
</t>
  </si>
  <si>
    <t>Mettre à jour en temps réel l'inventaire (entrée et sortie de matériel) sans attendre l'inventaire annuel</t>
  </si>
  <si>
    <t>Kouna</t>
  </si>
  <si>
    <t>En continu</t>
  </si>
  <si>
    <t>Soukeyna/Kouna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</si>
</sst>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40C]d\-mmm\-yy;@"/>
  </numFmts>
  <fonts count="29">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6"/>
      <color theme="0"/>
      <name val="Myriad Web Pro Condensed"/>
    </font>
    <font>
      <b/>
      <sz val="14"/>
      <name val="Arial"/>
      <family val="2"/>
    </font>
    <font>
      <b/>
      <sz val="16"/>
      <color theme="0"/>
      <name val="Myriad Web Pro Condensed"/>
    </font>
    <font>
      <b/>
      <sz val="14"/>
      <color theme="0"/>
      <name val="Myriad Web Pro Condensed"/>
      <family val="2"/>
    </font>
    <font>
      <sz val="10"/>
      <name val="Arial"/>
      <family val="2"/>
    </font>
    <font>
      <b/>
      <sz val="11"/>
      <color theme="7" tint="-0.499984740745262"/>
      <name val="Myriad Web Pro Condensed"/>
      <family val="2"/>
    </font>
    <font>
      <sz val="12"/>
      <color theme="0"/>
      <name val="Myriad Web Pro Condensed"/>
    </font>
    <font>
      <sz val="11"/>
      <color theme="7" tint="-0.499984740745262"/>
      <name val="Myriad Web Pro Condensed"/>
    </font>
    <font>
      <b/>
      <sz val="11"/>
      <color theme="7" tint="-0.499984740745262"/>
      <name val="Myriad Web Pro Condensed"/>
    </font>
    <font>
      <sz val="11"/>
      <color theme="7" tint="-0.499984740745262"/>
      <name val="Myriad Web Pro Condensed"/>
      <family val="2"/>
    </font>
    <font>
      <sz val="10"/>
      <name val="Arial"/>
      <family val="2"/>
    </font>
    <font>
      <sz val="16"/>
      <color theme="7" tint="-0.499984740745262"/>
      <name val="Myriad Web Pro Condensed"/>
      <family val="2"/>
    </font>
    <font>
      <sz val="16"/>
      <color theme="7" tint="-0.499984740745262"/>
      <name val="Calibri"/>
      <family val="2"/>
      <scheme val="minor"/>
    </font>
    <font>
      <b/>
      <sz val="14"/>
      <color theme="0"/>
      <name val="Myriad Web Pro Condensed"/>
    </font>
    <font>
      <b/>
      <sz val="14"/>
      <color theme="7" tint="-0.499984740745262"/>
      <name val="Myriad Web Pro Condensed"/>
      <family val="2"/>
    </font>
    <font>
      <sz val="14"/>
      <color theme="7" tint="-0.499984740745262"/>
      <name val="Myriad Web Pro Condensed"/>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
      <patternFill patternType="solid">
        <fgColor rgb="FFFF0000"/>
        <bgColor indexed="64"/>
      </patternFill>
    </fill>
  </fills>
  <borders count="71">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7"/>
      </left>
      <right style="thin">
        <color theme="7"/>
      </right>
      <top style="medium">
        <color theme="7"/>
      </top>
      <bottom style="medium">
        <color theme="7"/>
      </bottom>
      <diagonal/>
    </border>
    <border>
      <left style="thin">
        <color theme="7"/>
      </left>
      <right style="thin">
        <color theme="7"/>
      </right>
      <top style="thin">
        <color theme="7"/>
      </top>
      <bottom/>
      <diagonal/>
    </border>
    <border>
      <left style="thin">
        <color theme="7"/>
      </left>
      <right/>
      <top style="thin">
        <color theme="7"/>
      </top>
      <bottom style="thin">
        <color theme="7"/>
      </bottom>
      <diagonal/>
    </border>
    <border>
      <left style="thin">
        <color theme="7"/>
      </left>
      <right style="thin">
        <color theme="7"/>
      </right>
      <top/>
      <bottom style="thin">
        <color theme="7"/>
      </bottom>
      <diagonal/>
    </border>
    <border>
      <left style="thin">
        <color theme="0"/>
      </left>
      <right/>
      <top style="thin">
        <color theme="0"/>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style="thin">
        <color theme="7"/>
      </left>
      <right/>
      <top/>
      <bottom style="thin">
        <color theme="7"/>
      </bottom>
      <diagonal/>
    </border>
    <border>
      <left/>
      <right/>
      <top/>
      <bottom style="thin">
        <color theme="7"/>
      </bottom>
      <diagonal/>
    </border>
    <border>
      <left/>
      <right style="thin">
        <color theme="7"/>
      </right>
      <top/>
      <bottom style="thin">
        <color theme="7"/>
      </bottom>
      <diagonal/>
    </border>
    <border>
      <left style="medium">
        <color auto="1"/>
      </left>
      <right/>
      <top style="thin">
        <color theme="7"/>
      </top>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thin">
        <color theme="7"/>
      </left>
      <right/>
      <top style="medium">
        <color theme="7"/>
      </top>
      <bottom style="medium">
        <color theme="7"/>
      </bottom>
      <diagonal/>
    </border>
    <border>
      <left/>
      <right style="thin">
        <color theme="7"/>
      </right>
      <top style="medium">
        <color theme="7"/>
      </top>
      <bottom style="medium">
        <color theme="7"/>
      </bottom>
      <diagonal/>
    </border>
    <border>
      <left/>
      <right style="medium">
        <color theme="0"/>
      </right>
      <top style="thin">
        <color theme="7"/>
      </top>
      <bottom/>
      <diagonal/>
    </border>
    <border>
      <left/>
      <right style="medium">
        <color theme="0"/>
      </right>
      <top/>
      <bottom/>
      <diagonal/>
    </border>
    <border>
      <left style="thin">
        <color theme="0"/>
      </left>
      <right style="thin">
        <color theme="0"/>
      </right>
      <top style="thin">
        <color theme="7"/>
      </top>
      <bottom style="thin">
        <color theme="0"/>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right style="thin">
        <color theme="0"/>
      </right>
      <top/>
      <bottom/>
      <diagonal/>
    </border>
    <border>
      <left/>
      <right style="thin">
        <color theme="0"/>
      </right>
      <top/>
      <bottom style="thin">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style="thin">
        <color theme="7"/>
      </right>
      <top style="thin">
        <color theme="7"/>
      </top>
      <bottom style="medium">
        <color theme="7"/>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7"/>
      </bottom>
      <diagonal/>
    </border>
    <border>
      <left style="medium">
        <color theme="0"/>
      </left>
      <right/>
      <top style="medium">
        <color theme="0"/>
      </top>
      <bottom style="thin">
        <color theme="7"/>
      </bottom>
      <diagonal/>
    </border>
    <border>
      <left style="thin">
        <color theme="7"/>
      </left>
      <right style="thin">
        <color rgb="FF8064A2"/>
      </right>
      <top style="thin">
        <color rgb="FF8064A2"/>
      </top>
      <bottom style="thin">
        <color rgb="FF8064A2"/>
      </bottom>
      <diagonal/>
    </border>
    <border>
      <left style="thin">
        <color theme="7"/>
      </left>
      <right/>
      <top style="medium">
        <color theme="7"/>
      </top>
      <bottom style="thin">
        <color theme="7"/>
      </bottom>
      <diagonal/>
    </border>
    <border>
      <left/>
      <right style="thin">
        <color theme="7"/>
      </right>
      <top style="medium">
        <color theme="7"/>
      </top>
      <bottom style="thin">
        <color theme="7"/>
      </bottom>
      <diagonal/>
    </border>
    <border>
      <left style="medium">
        <color theme="0"/>
      </left>
      <right/>
      <top/>
      <bottom/>
      <diagonal/>
    </border>
    <border>
      <left style="medium">
        <color theme="0"/>
      </left>
      <right/>
      <top/>
      <bottom style="thin">
        <color theme="7"/>
      </bottom>
      <diagonal/>
    </border>
    <border>
      <left/>
      <right style="medium">
        <color theme="0"/>
      </right>
      <top/>
      <bottom style="thin">
        <color theme="7"/>
      </bottom>
      <diagonal/>
    </border>
  </borders>
  <cellStyleXfs count="3">
    <xf numFmtId="0" fontId="0" fillId="0" borderId="0"/>
    <xf numFmtId="0" fontId="22" fillId="0" borderId="0"/>
    <xf numFmtId="164" fontId="28" fillId="0" borderId="0" applyFont="0" applyFill="0" applyBorder="0" applyAlignment="0" applyProtection="0"/>
  </cellStyleXfs>
  <cellXfs count="225">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8" fillId="0" borderId="0" xfId="0" applyFont="1" applyAlignment="1">
      <alignment vertical="center" wrapText="1"/>
    </xf>
    <xf numFmtId="0" fontId="9" fillId="4" borderId="1" xfId="0" applyFont="1" applyFill="1" applyBorder="1" applyAlignment="1">
      <alignment horizontal="center" vertical="center"/>
    </xf>
    <xf numFmtId="0" fontId="10" fillId="3" borderId="1" xfId="0" applyFont="1" applyFill="1" applyBorder="1" applyAlignment="1">
      <alignment horizontal="left"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center" vertical="center" wrapText="1"/>
    </xf>
    <xf numFmtId="14" fontId="11" fillId="5" borderId="14" xfId="0" applyNumberFormat="1" applyFont="1" applyFill="1" applyBorder="1" applyAlignment="1">
      <alignment horizontal="center"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0" fillId="0" borderId="0" xfId="0" applyBorder="1" applyAlignment="1">
      <alignment horizontal="center" vertical="center" wrapText="1"/>
    </xf>
    <xf numFmtId="0" fontId="16" fillId="0" borderId="0" xfId="0" applyFont="1" applyAlignment="1">
      <alignment vertical="center" wrapText="1"/>
    </xf>
    <xf numFmtId="0" fontId="2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14" fontId="2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wrapText="1"/>
    </xf>
    <xf numFmtId="0" fontId="10" fillId="3"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 fillId="0" borderId="0" xfId="0" applyFont="1" applyBorder="1" applyAlignment="1">
      <alignment horizontal="center" vertical="center" wrapText="1"/>
    </xf>
    <xf numFmtId="0" fontId="23" fillId="3" borderId="1" xfId="0" applyFont="1" applyFill="1" applyBorder="1" applyAlignment="1">
      <alignment horizontal="center" vertical="center" wrapText="1"/>
    </xf>
    <xf numFmtId="165" fontId="24" fillId="0" borderId="65"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26" fillId="3" borderId="10" xfId="1" applyFont="1" applyFill="1" applyBorder="1" applyAlignment="1">
      <alignment horizontal="center" vertical="center" wrapText="1"/>
    </xf>
    <xf numFmtId="0" fontId="26" fillId="3" borderId="37" xfId="1"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3" borderId="17"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37" xfId="0" applyFont="1" applyFill="1" applyBorder="1" applyAlignment="1">
      <alignment horizontal="center" vertical="center" wrapText="1"/>
    </xf>
    <xf numFmtId="0" fontId="10" fillId="3"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43" xfId="0" applyFont="1" applyFill="1" applyBorder="1" applyAlignment="1">
      <alignment horizontal="center" vertical="center" wrapText="1"/>
    </xf>
    <xf numFmtId="14" fontId="10" fillId="3" borderId="7" xfId="0" applyNumberFormat="1" applyFont="1" applyFill="1" applyBorder="1" applyAlignment="1">
      <alignment horizontal="left" vertical="center" wrapText="1"/>
    </xf>
    <xf numFmtId="0" fontId="10" fillId="3"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27" fillId="0" borderId="5" xfId="0" applyFont="1" applyBorder="1" applyAlignment="1">
      <alignment horizontal="center" vertical="center" wrapText="1"/>
    </xf>
    <xf numFmtId="9" fontId="10" fillId="3" borderId="17" xfId="2"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21"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23" xfId="0" applyFont="1" applyFill="1" applyBorder="1" applyAlignment="1">
      <alignment horizontal="center" vertical="center"/>
    </xf>
    <xf numFmtId="0" fontId="9" fillId="4" borderId="12" xfId="0" applyFont="1" applyFill="1" applyBorder="1" applyAlignment="1">
      <alignment horizontal="lef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4" fillId="2"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9" fillId="4" borderId="1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14" fontId="9" fillId="4" borderId="1" xfId="0" applyNumberFormat="1"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0" fillId="3" borderId="27"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0" borderId="12" xfId="0" applyFont="1" applyFill="1" applyBorder="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 fillId="2" borderId="3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9" fillId="4" borderId="1" xfId="0" applyFont="1" applyFill="1" applyBorder="1" applyAlignment="1">
      <alignment horizontal="center" vertical="center"/>
    </xf>
    <xf numFmtId="0" fontId="3" fillId="3"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0" fillId="3" borderId="12" xfId="0" applyFont="1" applyFill="1" applyBorder="1" applyAlignment="1">
      <alignment horizontal="left" vertical="center"/>
    </xf>
    <xf numFmtId="0" fontId="10" fillId="3" borderId="5" xfId="0" applyFont="1" applyFill="1" applyBorder="1" applyAlignment="1">
      <alignment horizontal="left" vertical="center"/>
    </xf>
    <xf numFmtId="0" fontId="1" fillId="3" borderId="2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9" fillId="4" borderId="29" xfId="0" applyFont="1" applyFill="1" applyBorder="1" applyAlignment="1">
      <alignment horizontal="center" vertical="center"/>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2" fillId="5" borderId="34"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36"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6" fillId="4" borderId="56" xfId="0" applyFont="1" applyFill="1" applyBorder="1" applyAlignment="1">
      <alignment horizontal="center" vertical="center"/>
    </xf>
    <xf numFmtId="0" fontId="26" fillId="4" borderId="57" xfId="0" applyFont="1" applyFill="1" applyBorder="1" applyAlignment="1">
      <alignment horizontal="center" vertical="center"/>
    </xf>
    <xf numFmtId="0" fontId="26" fillId="4" borderId="58" xfId="0" applyFont="1" applyFill="1" applyBorder="1" applyAlignment="1">
      <alignment horizontal="center" vertical="center"/>
    </xf>
    <xf numFmtId="0" fontId="11" fillId="5" borderId="59" xfId="0" applyFont="1" applyFill="1" applyBorder="1" applyAlignment="1">
      <alignment horizontal="center" vertical="center"/>
    </xf>
    <xf numFmtId="0" fontId="11" fillId="5" borderId="60" xfId="0" applyFont="1" applyFill="1" applyBorder="1" applyAlignment="1">
      <alignment horizontal="center" vertical="center"/>
    </xf>
    <xf numFmtId="0" fontId="11" fillId="5" borderId="61" xfId="0" applyFont="1" applyFill="1" applyBorder="1" applyAlignment="1">
      <alignment horizontal="center" vertical="center"/>
    </xf>
    <xf numFmtId="0" fontId="11" fillId="5" borderId="62" xfId="0" applyFont="1" applyFill="1" applyBorder="1" applyAlignment="1">
      <alignment horizontal="center" vertical="center"/>
    </xf>
    <xf numFmtId="14" fontId="11" fillId="5" borderId="63" xfId="0" applyNumberFormat="1" applyFont="1" applyFill="1" applyBorder="1" applyAlignment="1">
      <alignment horizontal="center" vertical="center"/>
    </xf>
    <xf numFmtId="14" fontId="11" fillId="5" borderId="64" xfId="0" applyNumberFormat="1" applyFont="1" applyFill="1" applyBorder="1" applyAlignment="1">
      <alignment horizontal="center" vertical="center"/>
    </xf>
    <xf numFmtId="0" fontId="26" fillId="4" borderId="12"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5" fillId="5" borderId="68" xfId="0" applyFont="1" applyFill="1" applyBorder="1" applyAlignment="1">
      <alignment horizontal="center" vertical="center"/>
    </xf>
    <xf numFmtId="0" fontId="25" fillId="5" borderId="0" xfId="0" applyFont="1" applyFill="1" applyBorder="1" applyAlignment="1">
      <alignment horizontal="center" vertical="center"/>
    </xf>
    <xf numFmtId="0" fontId="25" fillId="5" borderId="40" xfId="0" applyFont="1" applyFill="1" applyBorder="1" applyAlignment="1">
      <alignment horizontal="center" vertical="center"/>
    </xf>
    <xf numFmtId="0" fontId="25" fillId="5" borderId="69" xfId="0" applyFont="1" applyFill="1" applyBorder="1" applyAlignment="1">
      <alignment horizontal="center" vertical="center"/>
    </xf>
    <xf numFmtId="0" fontId="25" fillId="5" borderId="28" xfId="0" applyFont="1" applyFill="1" applyBorder="1" applyAlignment="1">
      <alignment horizontal="center" vertical="center"/>
    </xf>
    <xf numFmtId="0" fontId="25" fillId="5" borderId="70" xfId="0" applyFont="1" applyFill="1" applyBorder="1" applyAlignment="1">
      <alignment horizontal="center" vertical="center"/>
    </xf>
    <xf numFmtId="0" fontId="10" fillId="3" borderId="1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9" fillId="4" borderId="56"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58" xfId="0" applyFont="1" applyFill="1" applyBorder="1" applyAlignment="1">
      <alignment horizontal="center" vertical="center"/>
    </xf>
    <xf numFmtId="0" fontId="10" fillId="3" borderId="17"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6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5" borderId="41" xfId="0" applyFont="1" applyFill="1" applyBorder="1" applyAlignment="1">
      <alignment horizontal="left" vertical="center"/>
    </xf>
    <xf numFmtId="0" fontId="11" fillId="5" borderId="45" xfId="0" applyFont="1" applyFill="1" applyBorder="1" applyAlignment="1">
      <alignment horizontal="left" vertical="center"/>
    </xf>
    <xf numFmtId="14" fontId="11" fillId="5" borderId="19" xfId="0" applyNumberFormat="1" applyFont="1" applyFill="1" applyBorder="1" applyAlignment="1">
      <alignment horizontal="left" vertical="center"/>
    </xf>
    <xf numFmtId="14" fontId="11" fillId="5" borderId="46" xfId="0" applyNumberFormat="1"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2" fillId="5" borderId="48"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49" xfId="0" applyFont="1" applyFill="1" applyBorder="1" applyAlignment="1">
      <alignment horizontal="center" vertical="center"/>
    </xf>
    <xf numFmtId="0" fontId="12" fillId="5" borderId="42" xfId="0" applyFont="1" applyFill="1" applyBorder="1" applyAlignment="1">
      <alignment horizontal="center" vertical="center"/>
    </xf>
    <xf numFmtId="0" fontId="11" fillId="5" borderId="19" xfId="0" applyFont="1" applyFill="1" applyBorder="1" applyAlignment="1">
      <alignment horizontal="left" vertical="center"/>
    </xf>
    <xf numFmtId="0" fontId="11" fillId="5" borderId="46"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18" fillId="5" borderId="28" xfId="0" applyFont="1" applyFill="1" applyBorder="1" applyAlignment="1">
      <alignment horizontal="center" vertical="center"/>
    </xf>
    <xf numFmtId="14" fontId="15" fillId="5" borderId="19" xfId="0" applyNumberFormat="1" applyFont="1" applyFill="1" applyBorder="1" applyAlignment="1">
      <alignment horizontal="left" vertical="center"/>
    </xf>
    <xf numFmtId="14" fontId="15" fillId="5" borderId="46" xfId="0" applyNumberFormat="1" applyFont="1" applyFill="1" applyBorder="1" applyAlignment="1">
      <alignment horizontal="left" vertical="center"/>
    </xf>
    <xf numFmtId="0" fontId="18" fillId="5" borderId="50" xfId="0" applyFont="1" applyFill="1" applyBorder="1" applyAlignment="1">
      <alignment horizontal="center" vertical="center"/>
    </xf>
    <xf numFmtId="0" fontId="18" fillId="5" borderId="51" xfId="0" applyFont="1" applyFill="1" applyBorder="1" applyAlignment="1">
      <alignment horizontal="center" vertical="center"/>
    </xf>
    <xf numFmtId="0" fontId="18" fillId="5" borderId="52" xfId="0" applyFont="1" applyFill="1" applyBorder="1" applyAlignment="1">
      <alignment horizontal="center" vertical="center"/>
    </xf>
    <xf numFmtId="0" fontId="18" fillId="5" borderId="53" xfId="0" applyFont="1" applyFill="1" applyBorder="1" applyAlignment="1">
      <alignment horizontal="center" vertical="center"/>
    </xf>
    <xf numFmtId="0" fontId="18" fillId="5" borderId="54" xfId="0" applyFont="1" applyFill="1" applyBorder="1" applyAlignment="1">
      <alignment horizontal="center" vertical="center"/>
    </xf>
    <xf numFmtId="0" fontId="18" fillId="5" borderId="55"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14" fillId="5" borderId="48" xfId="0" applyFont="1" applyFill="1" applyBorder="1" applyAlignment="1">
      <alignment horizontal="center" vertical="center"/>
    </xf>
    <xf numFmtId="0" fontId="14" fillId="5" borderId="41" xfId="0" applyFont="1" applyFill="1" applyBorder="1" applyAlignment="1">
      <alignment horizontal="center" vertical="center"/>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49" xfId="0" applyFont="1" applyFill="1" applyBorder="1" applyAlignment="1">
      <alignment horizontal="center" vertical="center"/>
    </xf>
    <xf numFmtId="0" fontId="14" fillId="5" borderId="42"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15" fillId="5" borderId="46" xfId="0" applyFont="1" applyFill="1" applyBorder="1" applyAlignment="1">
      <alignment horizontal="left" vertical="center"/>
    </xf>
    <xf numFmtId="0" fontId="15" fillId="5" borderId="45" xfId="0" applyFont="1" applyFill="1" applyBorder="1" applyAlignment="1">
      <alignment horizontal="left" vertical="center"/>
    </xf>
    <xf numFmtId="0" fontId="13" fillId="2" borderId="11"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0" fillId="3" borderId="47" xfId="0" applyFont="1" applyFill="1" applyBorder="1" applyAlignment="1">
      <alignment horizontal="center" vertical="center" wrapText="1"/>
    </xf>
    <xf numFmtId="0" fontId="21" fillId="3" borderId="47"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0" fillId="3" borderId="13" xfId="0" applyFont="1" applyFill="1" applyBorder="1" applyAlignment="1">
      <alignment horizontal="center" vertical="center" wrapText="1"/>
    </xf>
  </cellXfs>
  <cellStyles count="3">
    <cellStyle name="Milliers" xfId="2" builtinId="3"/>
    <cellStyle name="Normal" xfId="0" builtinId="0"/>
    <cellStyle name="Normal 2" xfId="1" xr:uid="{00000000-0005-0000-0000-000002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590" name="Image 3">
          <a:extLst>
            <a:ext uri="{FF2B5EF4-FFF2-40B4-BE49-F238E27FC236}">
              <a16:creationId xmlns:a16="http://schemas.microsoft.com/office/drawing/2014/main" id="{1CE11ACF-63FC-458C-B86B-AB14587C2D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557" name="Image 3">
          <a:extLst>
            <a:ext uri="{FF2B5EF4-FFF2-40B4-BE49-F238E27FC236}">
              <a16:creationId xmlns:a16="http://schemas.microsoft.com/office/drawing/2014/main" id="{03274D18-4EFC-47C5-9E31-25F234495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1114154</xdr:colOff>
      <xdr:row>2</xdr:row>
      <xdr:rowOff>66675</xdr:rowOff>
    </xdr:to>
    <xdr:pic>
      <xdr:nvPicPr>
        <xdr:cNvPr id="46842" name="Image 14">
          <a:extLst>
            <a:ext uri="{FF2B5EF4-FFF2-40B4-BE49-F238E27FC236}">
              <a16:creationId xmlns:a16="http://schemas.microsoft.com/office/drawing/2014/main" id="{553657FE-86D8-423F-A013-93EDF8951A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570" name="Image 2">
          <a:extLst>
            <a:ext uri="{FF2B5EF4-FFF2-40B4-BE49-F238E27FC236}">
              <a16:creationId xmlns:a16="http://schemas.microsoft.com/office/drawing/2014/main" id="{AE14988F-408D-461E-B658-9EC2743765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16588" name="Image 2">
          <a:extLst>
            <a:ext uri="{FF2B5EF4-FFF2-40B4-BE49-F238E27FC236}">
              <a16:creationId xmlns:a16="http://schemas.microsoft.com/office/drawing/2014/main" id="{93B9FBA1-6E83-4294-BF02-28DFBDEE9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opLeftCell="A4" zoomScaleNormal="100" workbookViewId="0">
      <selection activeCell="A25" sqref="A25"/>
    </sheetView>
  </sheetViews>
  <sheetFormatPr baseColWidth="10" defaultColWidth="10.85546875" defaultRowHeight="12.75"/>
  <cols>
    <col min="1" max="1" width="15.85546875" style="3" customWidth="1"/>
    <col min="2" max="2" width="36.140625" style="3" customWidth="1"/>
    <col min="3" max="3" width="24.140625" style="3" customWidth="1"/>
    <col min="4" max="4" width="15.7109375" style="3" customWidth="1"/>
    <col min="5" max="5" width="20.28515625" style="3" customWidth="1"/>
    <col min="6" max="16384" width="10.85546875" style="3"/>
  </cols>
  <sheetData>
    <row r="1" spans="1:5" ht="21" customHeight="1">
      <c r="A1" s="83"/>
      <c r="B1" s="74" t="s">
        <v>9</v>
      </c>
      <c r="C1" s="75"/>
      <c r="D1" s="75"/>
      <c r="E1" s="13" t="s">
        <v>72</v>
      </c>
    </row>
    <row r="2" spans="1:5" ht="18" customHeight="1">
      <c r="A2" s="84"/>
      <c r="B2" s="76"/>
      <c r="C2" s="77"/>
      <c r="D2" s="77"/>
      <c r="E2" s="14" t="s">
        <v>184</v>
      </c>
    </row>
    <row r="3" spans="1:5" ht="17.100000000000001" customHeight="1">
      <c r="A3" s="85"/>
      <c r="B3" s="78"/>
      <c r="C3" s="79"/>
      <c r="D3" s="79"/>
      <c r="E3" s="21">
        <v>43916</v>
      </c>
    </row>
    <row r="4" spans="1:5" ht="26.1" customHeight="1">
      <c r="A4" s="86" t="s">
        <v>51</v>
      </c>
      <c r="B4" s="87"/>
      <c r="C4" s="87"/>
      <c r="D4" s="87"/>
      <c r="E4" s="88"/>
    </row>
    <row r="5" spans="1:5" ht="195" customHeight="1">
      <c r="A5" s="90" t="s">
        <v>41</v>
      </c>
      <c r="B5" s="91"/>
      <c r="C5" s="91"/>
      <c r="D5" s="91"/>
      <c r="E5" s="92"/>
    </row>
    <row r="6" spans="1:5" s="6" customFormat="1" ht="45">
      <c r="A6" s="11" t="s">
        <v>10</v>
      </c>
      <c r="B6" s="15" t="s">
        <v>11</v>
      </c>
      <c r="C6" s="15" t="s">
        <v>105</v>
      </c>
      <c r="D6" s="15" t="s">
        <v>106</v>
      </c>
      <c r="E6" s="15" t="s">
        <v>107</v>
      </c>
    </row>
    <row r="7" spans="1:5" ht="48.6" customHeight="1">
      <c r="A7" s="16">
        <v>42915</v>
      </c>
      <c r="B7" s="12" t="s">
        <v>37</v>
      </c>
      <c r="C7" s="12" t="s">
        <v>103</v>
      </c>
      <c r="D7" s="12" t="s">
        <v>104</v>
      </c>
      <c r="E7" s="37" t="s">
        <v>104</v>
      </c>
    </row>
    <row r="8" spans="1:5" ht="45" customHeight="1">
      <c r="A8" s="59">
        <v>43238</v>
      </c>
      <c r="B8" s="12" t="s">
        <v>178</v>
      </c>
      <c r="C8" s="12" t="s">
        <v>103</v>
      </c>
      <c r="D8" s="60" t="s">
        <v>104</v>
      </c>
      <c r="E8" s="12" t="s">
        <v>179</v>
      </c>
    </row>
    <row r="9" spans="1:5" ht="45" customHeight="1">
      <c r="A9" s="65">
        <v>43916</v>
      </c>
      <c r="B9" s="12" t="s">
        <v>185</v>
      </c>
      <c r="C9" s="12" t="s">
        <v>103</v>
      </c>
      <c r="D9" s="12" t="s">
        <v>104</v>
      </c>
      <c r="E9" s="12" t="s">
        <v>179</v>
      </c>
    </row>
    <row r="10" spans="1:5" ht="45" customHeight="1">
      <c r="A10" s="11"/>
      <c r="B10" s="12"/>
      <c r="C10" s="12"/>
      <c r="D10" s="12"/>
      <c r="E10" s="12"/>
    </row>
    <row r="11" spans="1:5" ht="12.75" customHeight="1">
      <c r="A11" s="93"/>
      <c r="B11" s="93"/>
      <c r="C11" s="93"/>
      <c r="D11" s="93"/>
      <c r="E11" s="93"/>
    </row>
    <row r="12" spans="1:5" ht="30" customHeight="1">
      <c r="A12" s="80" t="s">
        <v>21</v>
      </c>
      <c r="B12" s="81"/>
      <c r="C12" s="81"/>
      <c r="D12" s="81"/>
      <c r="E12" s="82"/>
    </row>
    <row r="13" spans="1:5" ht="30" customHeight="1">
      <c r="A13" s="17" t="s">
        <v>32</v>
      </c>
      <c r="B13" s="63">
        <v>43916</v>
      </c>
      <c r="C13" s="18"/>
      <c r="D13" s="18"/>
      <c r="E13" s="19"/>
    </row>
    <row r="14" spans="1:5" ht="30" customHeight="1">
      <c r="A14" s="94" t="s">
        <v>12</v>
      </c>
      <c r="B14" s="95"/>
      <c r="C14" s="95"/>
      <c r="D14" s="95"/>
      <c r="E14" s="96"/>
    </row>
    <row r="15" spans="1:5" ht="30" customHeight="1">
      <c r="A15" s="89" t="s">
        <v>13</v>
      </c>
      <c r="B15" s="89"/>
      <c r="C15" s="89" t="s">
        <v>14</v>
      </c>
      <c r="D15" s="89"/>
      <c r="E15" s="89"/>
    </row>
    <row r="16" spans="1:5" ht="30" customHeight="1">
      <c r="A16" s="97" t="s">
        <v>103</v>
      </c>
      <c r="B16" s="97"/>
      <c r="C16" s="97" t="s">
        <v>183</v>
      </c>
      <c r="D16" s="97"/>
      <c r="E16" s="97"/>
    </row>
    <row r="17" spans="1:5" ht="30" customHeight="1">
      <c r="A17" s="97" t="s">
        <v>179</v>
      </c>
      <c r="B17" s="97"/>
      <c r="C17" s="97" t="s">
        <v>180</v>
      </c>
      <c r="D17" s="97"/>
      <c r="E17" s="97"/>
    </row>
    <row r="18" spans="1:5" ht="30" customHeight="1">
      <c r="A18" s="97" t="s">
        <v>186</v>
      </c>
      <c r="B18" s="97"/>
      <c r="C18" s="97" t="s">
        <v>187</v>
      </c>
      <c r="D18" s="97"/>
      <c r="E18" s="97"/>
    </row>
    <row r="19" spans="1:5" ht="30" customHeight="1">
      <c r="A19" s="97"/>
      <c r="B19" s="97"/>
      <c r="C19" s="97"/>
      <c r="D19" s="97"/>
      <c r="E19" s="97"/>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customSheetViews>
    <customSheetView guid="{336C3443-797F-7E4A-87F9-5BA47B5AC142}" showPageBreaks="1" printArea="1" view="pageLayout">
      <selection sqref="A1:E16"/>
      <pageMargins left="0.7" right="0.7" top="0.75" bottom="0.75" header="0.3" footer="0.3"/>
      <printOptions horizontalCentered="1"/>
      <pageSetup paperSize="9" scale="97" orientation="portrait"/>
      <headerFooter alignWithMargins="0">
        <oddFooter>&amp;CPage 1 sur 7</oddFooter>
      </headerFooter>
    </customSheetView>
  </customSheetViews>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orientation="portrait" r:id="rId1"/>
  <headerFooter alignWithMargins="0">
    <oddFooter>&amp;CPage 1 sur 7</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0"/>
  <sheetViews>
    <sheetView topLeftCell="A39" zoomScale="98" zoomScaleNormal="98" workbookViewId="0">
      <selection activeCell="B55" sqref="B55"/>
    </sheetView>
  </sheetViews>
  <sheetFormatPr baseColWidth="10" defaultColWidth="9.85546875" defaultRowHeight="12.75"/>
  <cols>
    <col min="1" max="1" width="25.42578125" style="3" customWidth="1"/>
    <col min="2" max="2" width="57.42578125" style="3" customWidth="1"/>
    <col min="3" max="3" width="21.7109375" style="3" customWidth="1"/>
    <col min="4" max="4" width="9.85546875" style="3" customWidth="1"/>
    <col min="5" max="16384" width="9.85546875" style="3"/>
  </cols>
  <sheetData>
    <row r="1" spans="1:3" ht="21.75" customHeight="1" thickBot="1">
      <c r="A1" s="128"/>
      <c r="B1" s="131" t="s">
        <v>9</v>
      </c>
      <c r="C1" s="13" t="s">
        <v>72</v>
      </c>
    </row>
    <row r="2" spans="1:3" ht="21.75" customHeight="1" thickBot="1">
      <c r="A2" s="129"/>
      <c r="B2" s="132"/>
      <c r="C2" s="14" t="s">
        <v>184</v>
      </c>
    </row>
    <row r="3" spans="1:3" ht="18.75" customHeight="1">
      <c r="A3" s="130"/>
      <c r="B3" s="133"/>
      <c r="C3" s="21">
        <v>43916</v>
      </c>
    </row>
    <row r="4" spans="1:3" ht="36.75" customHeight="1">
      <c r="A4" s="86" t="s">
        <v>51</v>
      </c>
      <c r="B4" s="87"/>
      <c r="C4" s="127"/>
    </row>
    <row r="5" spans="1:3" ht="15" customHeight="1">
      <c r="A5" s="124"/>
      <c r="B5" s="125"/>
      <c r="C5" s="126"/>
    </row>
    <row r="6" spans="1:3" ht="23.1" customHeight="1">
      <c r="A6" s="86" t="s">
        <v>188</v>
      </c>
      <c r="B6" s="87"/>
      <c r="C6" s="88"/>
    </row>
    <row r="7" spans="1:3" ht="23.1" customHeight="1">
      <c r="A7" s="134"/>
      <c r="B7" s="118"/>
      <c r="C7" s="135"/>
    </row>
    <row r="8" spans="1:3" ht="23.25" customHeight="1">
      <c r="A8" s="86" t="s">
        <v>87</v>
      </c>
      <c r="B8" s="87"/>
      <c r="C8" s="88"/>
    </row>
    <row r="9" spans="1:3" ht="23.25" customHeight="1">
      <c r="A9" s="123"/>
      <c r="B9" s="123"/>
      <c r="C9" s="123"/>
    </row>
    <row r="10" spans="1:3" ht="62.25" customHeight="1">
      <c r="A10" s="11" t="s">
        <v>0</v>
      </c>
      <c r="B10" s="115" t="s">
        <v>108</v>
      </c>
      <c r="C10" s="115"/>
    </row>
    <row r="11" spans="1:3" ht="21" customHeight="1">
      <c r="A11" s="117" t="s">
        <v>15</v>
      </c>
      <c r="B11" s="116" t="s">
        <v>110</v>
      </c>
      <c r="C11" s="116"/>
    </row>
    <row r="12" spans="1:3" ht="23.25" customHeight="1">
      <c r="A12" s="117"/>
      <c r="B12" s="116" t="s">
        <v>109</v>
      </c>
      <c r="C12" s="116"/>
    </row>
    <row r="13" spans="1:3" ht="12.6" customHeight="1">
      <c r="A13" s="118"/>
      <c r="B13" s="118"/>
      <c r="C13" s="118"/>
    </row>
    <row r="14" spans="1:3" ht="53.25" customHeight="1">
      <c r="A14" s="119" t="s">
        <v>166</v>
      </c>
      <c r="B14" s="115" t="s">
        <v>54</v>
      </c>
      <c r="C14" s="115"/>
    </row>
    <row r="15" spans="1:3" ht="53.25" customHeight="1">
      <c r="A15" s="120"/>
      <c r="B15" s="109" t="s">
        <v>88</v>
      </c>
      <c r="C15" s="111"/>
    </row>
    <row r="16" spans="1:3" ht="36" customHeight="1">
      <c r="A16" s="120"/>
      <c r="B16" s="115" t="s">
        <v>111</v>
      </c>
      <c r="C16" s="115"/>
    </row>
    <row r="17" spans="1:3" ht="36" customHeight="1">
      <c r="A17" s="120"/>
      <c r="B17" s="115" t="s">
        <v>112</v>
      </c>
      <c r="C17" s="115"/>
    </row>
    <row r="18" spans="1:3" ht="27.75" customHeight="1">
      <c r="A18" s="120"/>
      <c r="B18" s="109" t="s">
        <v>50</v>
      </c>
      <c r="C18" s="111"/>
    </row>
    <row r="19" spans="1:3" ht="13.5" customHeight="1">
      <c r="A19" s="104"/>
      <c r="B19" s="105"/>
      <c r="C19" s="105"/>
    </row>
    <row r="20" spans="1:3" ht="14.1" customHeight="1">
      <c r="A20" s="119" t="s">
        <v>38</v>
      </c>
      <c r="B20" s="115" t="s">
        <v>55</v>
      </c>
      <c r="C20" s="115"/>
    </row>
    <row r="21" spans="1:3" ht="17.100000000000001" customHeight="1">
      <c r="A21" s="120"/>
      <c r="B21" s="116" t="s">
        <v>48</v>
      </c>
      <c r="C21" s="116"/>
    </row>
    <row r="22" spans="1:3" ht="17.100000000000001" customHeight="1">
      <c r="A22" s="120"/>
      <c r="B22" s="121" t="s">
        <v>190</v>
      </c>
      <c r="C22" s="122"/>
    </row>
    <row r="23" spans="1:3" ht="17.100000000000001" customHeight="1">
      <c r="A23" s="120"/>
      <c r="B23" s="121" t="s">
        <v>189</v>
      </c>
      <c r="C23" s="122"/>
    </row>
    <row r="24" spans="1:3" ht="17.100000000000001" customHeight="1">
      <c r="A24" s="120"/>
      <c r="B24" s="98" t="s">
        <v>49</v>
      </c>
      <c r="C24" s="100"/>
    </row>
    <row r="25" spans="1:3" ht="14.1" customHeight="1">
      <c r="A25" s="120"/>
      <c r="B25" s="115" t="s">
        <v>57</v>
      </c>
      <c r="C25" s="115"/>
    </row>
    <row r="26" spans="1:3" ht="15" customHeight="1">
      <c r="A26" s="104"/>
      <c r="B26" s="105"/>
      <c r="C26" s="105"/>
    </row>
    <row r="27" spans="1:3" ht="35.25" customHeight="1">
      <c r="A27" s="106" t="s">
        <v>39</v>
      </c>
      <c r="B27" s="107"/>
      <c r="C27" s="108"/>
    </row>
    <row r="28" spans="1:3" ht="20.25" customHeight="1">
      <c r="A28" s="94" t="s">
        <v>147</v>
      </c>
      <c r="B28" s="95"/>
      <c r="C28" s="96"/>
    </row>
    <row r="29" spans="1:3" ht="20.25" customHeight="1">
      <c r="A29" s="109" t="s">
        <v>167</v>
      </c>
      <c r="B29" s="110"/>
      <c r="C29" s="111"/>
    </row>
    <row r="30" spans="1:3" ht="20.25" customHeight="1">
      <c r="A30" s="109" t="s">
        <v>168</v>
      </c>
      <c r="B30" s="110"/>
      <c r="C30" s="111"/>
    </row>
    <row r="31" spans="1:3" s="5" customFormat="1" ht="20.100000000000001" customHeight="1">
      <c r="A31" s="101" t="s">
        <v>89</v>
      </c>
      <c r="B31" s="102"/>
      <c r="C31" s="103"/>
    </row>
    <row r="32" spans="1:3" ht="20.100000000000001" customHeight="1">
      <c r="A32" s="98" t="s">
        <v>90</v>
      </c>
      <c r="B32" s="99"/>
      <c r="C32" s="100"/>
    </row>
    <row r="33" spans="1:3" ht="20.100000000000001" customHeight="1">
      <c r="A33" s="112" t="s">
        <v>91</v>
      </c>
      <c r="B33" s="113"/>
      <c r="C33" s="114"/>
    </row>
    <row r="34" spans="1:3" s="10" customFormat="1" ht="20.100000000000001" customHeight="1">
      <c r="A34" s="98" t="s">
        <v>86</v>
      </c>
      <c r="B34" s="99"/>
      <c r="C34" s="100"/>
    </row>
    <row r="35" spans="1:3" ht="20.100000000000001" customHeight="1">
      <c r="A35" s="98" t="s">
        <v>56</v>
      </c>
      <c r="B35" s="99"/>
      <c r="C35" s="100"/>
    </row>
    <row r="36" spans="1:3" ht="20.100000000000001" customHeight="1">
      <c r="A36" s="112" t="s">
        <v>92</v>
      </c>
      <c r="B36" s="113"/>
      <c r="C36" s="114"/>
    </row>
    <row r="37" spans="1:3" ht="20.100000000000001" customHeight="1">
      <c r="A37" s="98" t="s">
        <v>151</v>
      </c>
      <c r="B37" s="99"/>
      <c r="C37" s="100"/>
    </row>
    <row r="38" spans="1:3" s="10" customFormat="1" ht="18.95" customHeight="1">
      <c r="A38" s="98" t="s">
        <v>148</v>
      </c>
      <c r="B38" s="99"/>
      <c r="C38" s="100"/>
    </row>
    <row r="39" spans="1:3" s="10" customFormat="1" ht="18.95" customHeight="1">
      <c r="A39" s="98" t="s">
        <v>149</v>
      </c>
      <c r="B39" s="99"/>
      <c r="C39" s="100"/>
    </row>
    <row r="40" spans="1:3" s="10" customFormat="1" ht="18.95" customHeight="1">
      <c r="A40" s="98" t="s">
        <v>150</v>
      </c>
      <c r="B40" s="99"/>
      <c r="C40" s="100"/>
    </row>
    <row r="41" spans="1:3" s="10" customFormat="1" ht="18.95" customHeight="1">
      <c r="A41" s="98" t="s">
        <v>191</v>
      </c>
      <c r="B41" s="99"/>
      <c r="C41" s="100"/>
    </row>
    <row r="42" spans="1:3" ht="33.75" customHeight="1">
      <c r="A42" s="106" t="s">
        <v>16</v>
      </c>
      <c r="B42" s="107"/>
      <c r="C42" s="108"/>
    </row>
    <row r="43" spans="1:3" ht="22.5" customHeight="1">
      <c r="A43" s="94" t="s">
        <v>20</v>
      </c>
      <c r="B43" s="95"/>
      <c r="C43" s="96"/>
    </row>
    <row r="44" spans="1:3" ht="15" customHeight="1">
      <c r="A44" s="94" t="s">
        <v>181</v>
      </c>
      <c r="B44" s="95"/>
      <c r="C44" s="96"/>
    </row>
    <row r="45" spans="1:3" ht="15" customHeight="1">
      <c r="A45" s="94" t="s">
        <v>181</v>
      </c>
      <c r="B45" s="95"/>
      <c r="C45" s="96"/>
    </row>
    <row r="46" spans="1:3" ht="15.75" customHeight="1">
      <c r="A46" s="94"/>
      <c r="B46" s="95"/>
      <c r="C46" s="96"/>
    </row>
    <row r="47" spans="1:3" ht="15.75" customHeight="1">
      <c r="A47" s="94"/>
      <c r="B47" s="95"/>
      <c r="C47" s="96"/>
    </row>
    <row r="48" spans="1:3" ht="18.75" customHeight="1">
      <c r="A48" s="94"/>
      <c r="B48" s="95"/>
      <c r="C48" s="96"/>
    </row>
    <row r="49" spans="1:3" ht="17.100000000000001" customHeight="1">
      <c r="A49" s="94"/>
      <c r="B49" s="95"/>
      <c r="C49" s="96"/>
    </row>
    <row r="50" spans="1:3" ht="19.5" customHeight="1">
      <c r="A50" s="94"/>
      <c r="B50" s="95"/>
      <c r="C50" s="96"/>
    </row>
    <row r="51" spans="1:3" ht="15" customHeight="1">
      <c r="A51" s="4"/>
      <c r="B51" s="4"/>
      <c r="C51" s="4"/>
    </row>
    <row r="52" spans="1:3" ht="15" customHeight="1"/>
    <row r="53" spans="1:3" ht="15" customHeight="1"/>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customSheetViews>
    <customSheetView guid="{336C3443-797F-7E4A-87F9-5BA47B5AC142}" showPageBreaks="1" printArea="1" view="pageLayout" topLeftCell="A33">
      <selection activeCell="B19" sqref="B19:C19"/>
      <pageMargins left="0.7" right="0.7" top="0.75" bottom="0.75" header="0.3" footer="0.3"/>
      <printOptions horizontalCentered="1"/>
      <pageSetup paperSize="9" scale="86" orientation="portrait"/>
      <headerFooter alignWithMargins="0">
        <oddFooter>&amp;CPage 2 sur 7</oddFooter>
      </headerFooter>
    </customSheetView>
  </customSheetViews>
  <mergeCells count="52">
    <mergeCell ref="A9:C9"/>
    <mergeCell ref="A5:C5"/>
    <mergeCell ref="A4:C4"/>
    <mergeCell ref="A1:A3"/>
    <mergeCell ref="B1:B3"/>
    <mergeCell ref="A6:C6"/>
    <mergeCell ref="A7:C7"/>
    <mergeCell ref="A8:C8"/>
    <mergeCell ref="A50:C50"/>
    <mergeCell ref="A37:C37"/>
    <mergeCell ref="A45:C45"/>
    <mergeCell ref="A46:C46"/>
    <mergeCell ref="A47:C47"/>
    <mergeCell ref="A48:C48"/>
    <mergeCell ref="A43:C43"/>
    <mergeCell ref="A44:C44"/>
    <mergeCell ref="A40:C40"/>
    <mergeCell ref="B21:C21"/>
    <mergeCell ref="B25:C25"/>
    <mergeCell ref="A20:A25"/>
    <mergeCell ref="B20:C20"/>
    <mergeCell ref="B22:C22"/>
    <mergeCell ref="B23:C23"/>
    <mergeCell ref="B24:C24"/>
    <mergeCell ref="A19:C19"/>
    <mergeCell ref="B10:C10"/>
    <mergeCell ref="B11:C11"/>
    <mergeCell ref="B12:C12"/>
    <mergeCell ref="A11:A12"/>
    <mergeCell ref="A13:C13"/>
    <mergeCell ref="B14:C14"/>
    <mergeCell ref="B18:C18"/>
    <mergeCell ref="A14:A18"/>
    <mergeCell ref="B17:C17"/>
    <mergeCell ref="B15:C15"/>
    <mergeCell ref="B16:C16"/>
    <mergeCell ref="A33:C33"/>
    <mergeCell ref="A49:C49"/>
    <mergeCell ref="A35:C35"/>
    <mergeCell ref="A36:C36"/>
    <mergeCell ref="A42:C42"/>
    <mergeCell ref="A34:C34"/>
    <mergeCell ref="A38:C38"/>
    <mergeCell ref="A39:C39"/>
    <mergeCell ref="A41:C41"/>
    <mergeCell ref="A32:C32"/>
    <mergeCell ref="A28:C28"/>
    <mergeCell ref="A31:C31"/>
    <mergeCell ref="A26:C26"/>
    <mergeCell ref="A27:C27"/>
    <mergeCell ref="A30:C30"/>
    <mergeCell ref="A29:C29"/>
  </mergeCells>
  <phoneticPr fontId="0" type="noConversion"/>
  <printOptions horizontalCentered="1"/>
  <pageMargins left="0.19685039370078741" right="0.19685039370078741" top="0.59055118110236227" bottom="0.59055118110236227" header="0.11811023622047245" footer="0.11811023622047245"/>
  <pageSetup paperSize="9" orientation="portrait" r:id="rId1"/>
  <headerFooter alignWithMargins="0">
    <oddFooter>&amp;CPage 2 sur 7</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4"/>
  <sheetViews>
    <sheetView topLeftCell="A26" zoomScale="59" zoomScaleNormal="59" workbookViewId="0">
      <selection activeCell="A34" sqref="A34"/>
    </sheetView>
  </sheetViews>
  <sheetFormatPr baseColWidth="10" defaultColWidth="10.85546875" defaultRowHeight="12.75"/>
  <cols>
    <col min="1" max="1" width="23.140625" style="7" customWidth="1"/>
    <col min="2" max="2" width="58.7109375" style="7" customWidth="1"/>
    <col min="3" max="3" width="69.140625" style="7" customWidth="1"/>
    <col min="4" max="4" width="79.85546875" style="7" customWidth="1"/>
    <col min="5" max="5" width="79.85546875" style="66" customWidth="1"/>
    <col min="6" max="6" width="64.42578125" style="34" customWidth="1"/>
    <col min="7" max="7" width="35.5703125" style="7" customWidth="1"/>
    <col min="8" max="8" width="30.28515625" style="7" customWidth="1"/>
    <col min="9" max="10" width="10.85546875" style="7"/>
    <col min="11" max="11" width="11.42578125" style="7" customWidth="1"/>
    <col min="12" max="16384" width="10.85546875" style="7"/>
  </cols>
  <sheetData>
    <row r="1" spans="1:16" ht="33" customHeight="1" thickBot="1">
      <c r="A1" s="43"/>
      <c r="B1" s="44"/>
      <c r="C1" s="148" t="s">
        <v>9</v>
      </c>
      <c r="D1" s="149"/>
      <c r="E1" s="149"/>
      <c r="F1" s="150"/>
      <c r="G1" s="139" t="s">
        <v>72</v>
      </c>
      <c r="H1" s="140"/>
    </row>
    <row r="2" spans="1:16" ht="33" customHeight="1" thickBot="1">
      <c r="A2" s="45"/>
      <c r="B2" s="46"/>
      <c r="C2" s="148"/>
      <c r="D2" s="149"/>
      <c r="E2" s="149"/>
      <c r="F2" s="150"/>
      <c r="G2" s="141" t="s">
        <v>184</v>
      </c>
      <c r="H2" s="142"/>
    </row>
    <row r="3" spans="1:16" ht="26.1" customHeight="1">
      <c r="A3" s="45"/>
      <c r="B3" s="46"/>
      <c r="C3" s="151"/>
      <c r="D3" s="152"/>
      <c r="E3" s="152"/>
      <c r="F3" s="153"/>
      <c r="G3" s="143">
        <v>43916</v>
      </c>
      <c r="H3" s="144"/>
    </row>
    <row r="4" spans="1:16" ht="36.75" customHeight="1">
      <c r="A4" s="145" t="s">
        <v>51</v>
      </c>
      <c r="B4" s="146"/>
      <c r="C4" s="146"/>
      <c r="D4" s="146"/>
      <c r="E4" s="146"/>
      <c r="F4" s="146"/>
      <c r="G4" s="146"/>
      <c r="H4" s="147"/>
    </row>
    <row r="5" spans="1:16" ht="26.1" customHeight="1">
      <c r="A5" s="125"/>
      <c r="B5" s="125"/>
      <c r="C5" s="125"/>
      <c r="D5" s="125"/>
      <c r="E5" s="125"/>
      <c r="F5" s="125"/>
      <c r="G5" s="125"/>
      <c r="H5" s="125"/>
      <c r="I5" s="9"/>
      <c r="J5" s="9"/>
      <c r="K5" s="9"/>
      <c r="L5" s="9"/>
      <c r="M5" s="9"/>
      <c r="N5" s="9"/>
      <c r="O5" s="9"/>
      <c r="P5" s="9"/>
    </row>
    <row r="6" spans="1:16" s="8" customFormat="1" ht="29.25" customHeight="1" thickBot="1">
      <c r="A6" s="136" t="s">
        <v>81</v>
      </c>
      <c r="B6" s="137"/>
      <c r="C6" s="137"/>
      <c r="D6" s="137"/>
      <c r="E6" s="137"/>
      <c r="F6" s="137"/>
      <c r="G6" s="137"/>
      <c r="H6" s="138"/>
    </row>
    <row r="7" spans="1:16" ht="64.5" customHeight="1" thickBot="1">
      <c r="A7" s="47" t="s">
        <v>8</v>
      </c>
      <c r="B7" s="48" t="s">
        <v>73</v>
      </c>
      <c r="C7" s="48" t="s">
        <v>192</v>
      </c>
      <c r="D7" s="47" t="s">
        <v>193</v>
      </c>
      <c r="E7" s="47" t="s">
        <v>63</v>
      </c>
      <c r="F7" s="47"/>
      <c r="G7" s="47" t="s">
        <v>74</v>
      </c>
      <c r="H7" s="47" t="s">
        <v>75</v>
      </c>
    </row>
    <row r="8" spans="1:16" ht="84.95" customHeight="1">
      <c r="A8" s="49" t="s">
        <v>243</v>
      </c>
      <c r="B8" s="49" t="s">
        <v>82</v>
      </c>
      <c r="C8" s="49" t="s">
        <v>93</v>
      </c>
      <c r="D8" s="49" t="s">
        <v>172</v>
      </c>
      <c r="E8" s="49" t="s">
        <v>172</v>
      </c>
      <c r="F8" s="49"/>
      <c r="G8" s="49" t="s">
        <v>83</v>
      </c>
      <c r="H8" s="49" t="s">
        <v>194</v>
      </c>
    </row>
    <row r="9" spans="1:16" s="66" customFormat="1" ht="84.95" customHeight="1">
      <c r="A9" s="49" t="s">
        <v>195</v>
      </c>
      <c r="B9" s="49" t="s">
        <v>196</v>
      </c>
      <c r="C9" s="49"/>
      <c r="D9" s="49" t="s">
        <v>197</v>
      </c>
      <c r="E9" s="49" t="s">
        <v>198</v>
      </c>
      <c r="F9" s="49"/>
      <c r="G9" s="49" t="s">
        <v>83</v>
      </c>
      <c r="H9" s="49" t="s">
        <v>194</v>
      </c>
    </row>
    <row r="10" spans="1:16" s="32" customFormat="1" ht="100.5" customHeight="1">
      <c r="A10" s="49" t="s">
        <v>200</v>
      </c>
      <c r="B10" s="49" t="s">
        <v>199</v>
      </c>
      <c r="C10" s="49"/>
      <c r="D10" s="49"/>
      <c r="E10" s="49" t="s">
        <v>201</v>
      </c>
      <c r="F10" s="49"/>
      <c r="G10" s="49" t="s">
        <v>83</v>
      </c>
      <c r="H10" s="49" t="s">
        <v>194</v>
      </c>
    </row>
    <row r="11" spans="1:16" s="32" customFormat="1" ht="84.95" customHeight="1">
      <c r="A11" s="49" t="s">
        <v>202</v>
      </c>
      <c r="B11" s="49" t="s">
        <v>114</v>
      </c>
      <c r="C11" s="49"/>
      <c r="D11" s="49" t="s">
        <v>113</v>
      </c>
      <c r="E11" s="49" t="s">
        <v>203</v>
      </c>
      <c r="F11" s="49"/>
      <c r="G11" s="49" t="s">
        <v>83</v>
      </c>
      <c r="H11" s="49" t="s">
        <v>194</v>
      </c>
    </row>
    <row r="12" spans="1:16" s="8" customFormat="1" ht="29.25" customHeight="1" thickBot="1">
      <c r="A12" s="136" t="s">
        <v>84</v>
      </c>
      <c r="B12" s="137"/>
      <c r="C12" s="137"/>
      <c r="D12" s="137"/>
      <c r="E12" s="137"/>
      <c r="F12" s="137"/>
      <c r="G12" s="137"/>
      <c r="H12" s="138"/>
    </row>
    <row r="13" spans="1:16" s="33" customFormat="1" ht="64.5" customHeight="1" thickBot="1">
      <c r="A13" s="47" t="s">
        <v>8</v>
      </c>
      <c r="B13" s="48" t="s">
        <v>73</v>
      </c>
      <c r="C13" s="47" t="s">
        <v>63</v>
      </c>
      <c r="D13" s="47" t="s">
        <v>193</v>
      </c>
      <c r="E13" s="47" t="s">
        <v>205</v>
      </c>
      <c r="F13" s="47"/>
      <c r="G13" s="47" t="s">
        <v>74</v>
      </c>
      <c r="H13" s="47" t="s">
        <v>75</v>
      </c>
    </row>
    <row r="14" spans="1:16" s="33" customFormat="1" ht="84.95" customHeight="1">
      <c r="A14" s="49" t="s">
        <v>53</v>
      </c>
      <c r="B14" s="49" t="s">
        <v>208</v>
      </c>
      <c r="C14" s="49" t="s">
        <v>204</v>
      </c>
      <c r="D14" s="49" t="s">
        <v>207</v>
      </c>
      <c r="E14" s="49" t="s">
        <v>206</v>
      </c>
      <c r="F14" s="49"/>
      <c r="G14" s="49" t="s">
        <v>245</v>
      </c>
      <c r="H14" s="49" t="s">
        <v>194</v>
      </c>
    </row>
    <row r="15" spans="1:16" s="33" customFormat="1" ht="100.5" customHeight="1">
      <c r="A15" s="49" t="s">
        <v>53</v>
      </c>
      <c r="B15" s="49" t="s">
        <v>209</v>
      </c>
      <c r="C15" s="49" t="s">
        <v>210</v>
      </c>
      <c r="D15" s="49" t="s">
        <v>211</v>
      </c>
      <c r="E15" s="49"/>
      <c r="F15" s="49"/>
      <c r="G15" s="49" t="s">
        <v>245</v>
      </c>
      <c r="H15" s="49" t="s">
        <v>194</v>
      </c>
    </row>
    <row r="16" spans="1:16" s="34" customFormat="1" ht="100.5" customHeight="1">
      <c r="A16" s="49" t="s">
        <v>244</v>
      </c>
      <c r="B16" s="49" t="s">
        <v>214</v>
      </c>
      <c r="C16" s="49" t="s">
        <v>213</v>
      </c>
      <c r="D16" s="49" t="s">
        <v>212</v>
      </c>
      <c r="E16" s="49" t="s">
        <v>206</v>
      </c>
      <c r="F16" s="49"/>
      <c r="G16" s="49" t="s">
        <v>246</v>
      </c>
      <c r="H16" s="49" t="s">
        <v>194</v>
      </c>
    </row>
    <row r="17" spans="1:8" ht="33" customHeight="1" thickBot="1">
      <c r="A17" s="136" t="s">
        <v>58</v>
      </c>
      <c r="B17" s="137"/>
      <c r="C17" s="137"/>
      <c r="D17" s="137"/>
      <c r="E17" s="137"/>
      <c r="F17" s="137"/>
      <c r="G17" s="137"/>
      <c r="H17" s="138"/>
    </row>
    <row r="18" spans="1:8" ht="59.1" customHeight="1" thickBot="1">
      <c r="A18" s="47" t="s">
        <v>8</v>
      </c>
      <c r="B18" s="48" t="s">
        <v>73</v>
      </c>
      <c r="C18" s="47" t="s">
        <v>63</v>
      </c>
      <c r="D18" s="47" t="s">
        <v>193</v>
      </c>
      <c r="E18" s="47" t="s">
        <v>217</v>
      </c>
      <c r="F18" s="47"/>
      <c r="G18" s="47" t="s">
        <v>74</v>
      </c>
      <c r="H18" s="47" t="s">
        <v>75</v>
      </c>
    </row>
    <row r="19" spans="1:8" ht="69.75" customHeight="1">
      <c r="A19" s="49" t="s">
        <v>215</v>
      </c>
      <c r="B19" s="50" t="s">
        <v>76</v>
      </c>
      <c r="C19" s="49" t="s">
        <v>115</v>
      </c>
      <c r="D19" s="49" t="s">
        <v>115</v>
      </c>
      <c r="E19" s="49" t="s">
        <v>216</v>
      </c>
      <c r="F19" s="49"/>
      <c r="G19" s="49" t="s">
        <v>77</v>
      </c>
      <c r="H19" s="49" t="s">
        <v>217</v>
      </c>
    </row>
    <row r="20" spans="1:8" ht="69.75" customHeight="1">
      <c r="A20" s="49" t="s">
        <v>215</v>
      </c>
      <c r="B20" s="52" t="s">
        <v>78</v>
      </c>
      <c r="C20" s="49" t="s">
        <v>116</v>
      </c>
      <c r="D20" s="49" t="s">
        <v>115</v>
      </c>
      <c r="E20" s="49"/>
      <c r="F20" s="49"/>
      <c r="G20" s="51" t="s">
        <v>59</v>
      </c>
      <c r="H20" s="51" t="s">
        <v>194</v>
      </c>
    </row>
    <row r="21" spans="1:8" ht="63.75" customHeight="1">
      <c r="A21" s="51" t="s">
        <v>218</v>
      </c>
      <c r="B21" s="52" t="s">
        <v>61</v>
      </c>
      <c r="C21" s="54" t="s">
        <v>219</v>
      </c>
      <c r="D21" s="54" t="s">
        <v>219</v>
      </c>
      <c r="E21" s="67"/>
      <c r="F21" s="53"/>
      <c r="G21" s="51" t="s">
        <v>220</v>
      </c>
      <c r="H21" s="51" t="s">
        <v>94</v>
      </c>
    </row>
    <row r="22" spans="1:8" ht="27.75" customHeight="1" thickBot="1">
      <c r="A22" s="136" t="s">
        <v>60</v>
      </c>
      <c r="B22" s="137"/>
      <c r="C22" s="137"/>
      <c r="D22" s="137"/>
      <c r="E22" s="137"/>
      <c r="F22" s="137"/>
      <c r="G22" s="137"/>
      <c r="H22" s="138"/>
    </row>
    <row r="23" spans="1:8" ht="53.1" customHeight="1" thickBot="1">
      <c r="A23" s="47" t="s">
        <v>8</v>
      </c>
      <c r="B23" s="48" t="s">
        <v>73</v>
      </c>
      <c r="C23" s="47" t="s">
        <v>193</v>
      </c>
      <c r="D23" s="47" t="s">
        <v>94</v>
      </c>
      <c r="E23" s="47" t="s">
        <v>205</v>
      </c>
      <c r="F23" s="47"/>
      <c r="G23" s="47" t="s">
        <v>74</v>
      </c>
      <c r="H23" s="47" t="s">
        <v>75</v>
      </c>
    </row>
    <row r="24" spans="1:8" ht="45" customHeight="1">
      <c r="A24" s="51" t="s">
        <v>218</v>
      </c>
      <c r="B24" s="55" t="s">
        <v>79</v>
      </c>
      <c r="C24" s="55" t="s">
        <v>117</v>
      </c>
      <c r="D24" s="55" t="s">
        <v>118</v>
      </c>
      <c r="E24" s="55" t="s">
        <v>222</v>
      </c>
      <c r="F24" s="55"/>
      <c r="G24" s="55" t="s">
        <v>221</v>
      </c>
      <c r="H24" s="55" t="s">
        <v>94</v>
      </c>
    </row>
    <row r="25" spans="1:8" ht="45" customHeight="1">
      <c r="A25" s="51" t="s">
        <v>62</v>
      </c>
      <c r="B25" s="51" t="s">
        <v>80</v>
      </c>
      <c r="C25" s="51" t="s">
        <v>223</v>
      </c>
      <c r="D25" s="51" t="s">
        <v>95</v>
      </c>
      <c r="E25" s="51"/>
      <c r="F25" s="51"/>
      <c r="G25" s="51" t="s">
        <v>99</v>
      </c>
      <c r="H25" s="51" t="s">
        <v>94</v>
      </c>
    </row>
    <row r="26" spans="1:8" s="24" customFormat="1" ht="78" customHeight="1">
      <c r="A26" s="51" t="s">
        <v>62</v>
      </c>
      <c r="B26" s="51" t="s">
        <v>80</v>
      </c>
      <c r="C26" s="51" t="s">
        <v>224</v>
      </c>
      <c r="D26" s="51"/>
      <c r="E26" s="51"/>
      <c r="F26" s="51"/>
      <c r="G26" s="51" t="s">
        <v>100</v>
      </c>
      <c r="H26" s="51" t="s">
        <v>225</v>
      </c>
    </row>
    <row r="27" spans="1:8" s="34" customFormat="1" ht="27.75" customHeight="1" thickBot="1">
      <c r="A27" s="136" t="s">
        <v>96</v>
      </c>
      <c r="B27" s="137"/>
      <c r="C27" s="137"/>
      <c r="D27" s="137"/>
      <c r="E27" s="137"/>
      <c r="F27" s="137"/>
      <c r="G27" s="137"/>
      <c r="H27" s="138"/>
    </row>
    <row r="28" spans="1:8" s="34" customFormat="1" ht="53.1" customHeight="1" thickBot="1">
      <c r="A28" s="47" t="s">
        <v>8</v>
      </c>
      <c r="B28" s="48" t="s">
        <v>73</v>
      </c>
      <c r="C28" s="47" t="s">
        <v>205</v>
      </c>
      <c r="D28" s="47" t="s">
        <v>193</v>
      </c>
      <c r="E28" s="47" t="s">
        <v>94</v>
      </c>
      <c r="F28" s="47" t="s">
        <v>98</v>
      </c>
      <c r="G28" s="47" t="s">
        <v>74</v>
      </c>
      <c r="H28" s="47" t="s">
        <v>75</v>
      </c>
    </row>
    <row r="29" spans="1:8" s="34" customFormat="1" ht="74.25" customHeight="1">
      <c r="A29" s="55" t="s">
        <v>119</v>
      </c>
      <c r="B29" s="55" t="s">
        <v>247</v>
      </c>
      <c r="C29" s="55" t="s">
        <v>229</v>
      </c>
      <c r="D29" s="55" t="s">
        <v>226</v>
      </c>
      <c r="E29" s="55"/>
      <c r="F29" s="55" t="s">
        <v>227</v>
      </c>
      <c r="G29" s="55" t="s">
        <v>228</v>
      </c>
      <c r="H29" s="55" t="s">
        <v>94</v>
      </c>
    </row>
    <row r="30" spans="1:8" s="34" customFormat="1" ht="67.5" customHeight="1">
      <c r="A30" s="51" t="s">
        <v>97</v>
      </c>
      <c r="B30" s="51" t="s">
        <v>230</v>
      </c>
      <c r="C30" s="51"/>
      <c r="D30" s="51" t="s">
        <v>171</v>
      </c>
      <c r="E30" s="51" t="s">
        <v>232</v>
      </c>
      <c r="F30" s="51"/>
      <c r="G30" s="51" t="s">
        <v>231</v>
      </c>
      <c r="H30" s="51" t="s">
        <v>94</v>
      </c>
    </row>
    <row r="31" spans="1:8" s="8" customFormat="1" ht="35.25" customHeight="1" thickBot="1">
      <c r="A31" s="136" t="s">
        <v>160</v>
      </c>
      <c r="B31" s="137"/>
      <c r="C31" s="137"/>
      <c r="D31" s="137"/>
      <c r="E31" s="137"/>
      <c r="F31" s="137"/>
      <c r="G31" s="137"/>
      <c r="H31" s="138"/>
    </row>
    <row r="32" spans="1:8" s="40" customFormat="1" ht="35.25" customHeight="1" thickBot="1">
      <c r="A32" s="56" t="s">
        <v>8</v>
      </c>
      <c r="B32" s="57" t="s">
        <v>73</v>
      </c>
      <c r="C32" s="56" t="s">
        <v>40</v>
      </c>
      <c r="D32" s="56" t="s">
        <v>159</v>
      </c>
      <c r="E32" s="57" t="s">
        <v>193</v>
      </c>
      <c r="F32" s="57"/>
      <c r="G32" s="57" t="s">
        <v>74</v>
      </c>
      <c r="H32" s="47" t="s">
        <v>75</v>
      </c>
    </row>
    <row r="33" spans="1:8" s="40" customFormat="1" ht="51.75" customHeight="1">
      <c r="A33" s="55" t="s">
        <v>154</v>
      </c>
      <c r="B33" s="55" t="s">
        <v>158</v>
      </c>
      <c r="C33" s="55" t="s">
        <v>157</v>
      </c>
      <c r="D33" s="55" t="s">
        <v>156</v>
      </c>
      <c r="E33" s="55" t="s">
        <v>233</v>
      </c>
      <c r="F33" s="55"/>
      <c r="G33" s="55" t="s">
        <v>155</v>
      </c>
      <c r="H33" s="55" t="s">
        <v>234</v>
      </c>
    </row>
    <row r="34" spans="1:8" s="40" customFormat="1" ht="56.25" customHeight="1">
      <c r="A34" s="51" t="s">
        <v>154</v>
      </c>
      <c r="B34" s="51" t="s">
        <v>153</v>
      </c>
      <c r="C34" s="51" t="s">
        <v>235</v>
      </c>
      <c r="D34" s="51" t="s">
        <v>236</v>
      </c>
      <c r="E34" s="51"/>
      <c r="F34" s="51"/>
      <c r="G34" s="51" t="s">
        <v>152</v>
      </c>
      <c r="H34" s="51" t="s">
        <v>234</v>
      </c>
    </row>
  </sheetData>
  <mergeCells count="12">
    <mergeCell ref="A31:H31"/>
    <mergeCell ref="G1:H1"/>
    <mergeCell ref="G2:H2"/>
    <mergeCell ref="G3:H3"/>
    <mergeCell ref="A5:H5"/>
    <mergeCell ref="A27:H27"/>
    <mergeCell ref="A17:H17"/>
    <mergeCell ref="A22:H22"/>
    <mergeCell ref="A4:H4"/>
    <mergeCell ref="A6:H6"/>
    <mergeCell ref="A12:H12"/>
    <mergeCell ref="C1:F3"/>
  </mergeCells>
  <phoneticPr fontId="5" type="noConversion"/>
  <printOptions horizontalCentered="1"/>
  <pageMargins left="0.7" right="0.7" top="0.75" bottom="0.75" header="0.3" footer="0.3"/>
  <pageSetup paperSize="9" scale="24"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showGridLines="0" topLeftCell="A9" zoomScale="85" zoomScaleNormal="85" zoomScaleSheetLayoutView="100" workbookViewId="0">
      <selection activeCell="E20" sqref="E20"/>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32.42578125" style="1" customWidth="1"/>
    <col min="8" max="16384" width="9.85546875" style="2"/>
  </cols>
  <sheetData>
    <row r="1" spans="1:9" ht="26.1" customHeight="1">
      <c r="A1" s="181"/>
      <c r="B1" s="184" t="s">
        <v>9</v>
      </c>
      <c r="C1" s="185"/>
      <c r="D1" s="185"/>
      <c r="E1" s="185"/>
      <c r="F1" s="177" t="s">
        <v>120</v>
      </c>
      <c r="G1" s="178"/>
    </row>
    <row r="2" spans="1:9" ht="26.1" customHeight="1">
      <c r="A2" s="182"/>
      <c r="B2" s="76"/>
      <c r="C2" s="77"/>
      <c r="D2" s="77"/>
      <c r="E2" s="77"/>
      <c r="F2" s="188" t="s">
        <v>184</v>
      </c>
      <c r="G2" s="189"/>
    </row>
    <row r="3" spans="1:9" ht="24.75" customHeight="1">
      <c r="A3" s="183"/>
      <c r="B3" s="186" t="s">
        <v>1</v>
      </c>
      <c r="C3" s="187"/>
      <c r="D3" s="187"/>
      <c r="E3" s="187"/>
      <c r="F3" s="179">
        <v>43916</v>
      </c>
      <c r="G3" s="180"/>
    </row>
    <row r="4" spans="1:9" ht="27" customHeight="1">
      <c r="A4" s="190" t="s">
        <v>51</v>
      </c>
      <c r="B4" s="191"/>
      <c r="C4" s="191"/>
      <c r="D4" s="191"/>
      <c r="E4" s="191"/>
      <c r="F4" s="191"/>
      <c r="G4" s="127"/>
    </row>
    <row r="5" spans="1:9">
      <c r="A5" s="22"/>
      <c r="G5" s="23"/>
    </row>
    <row r="6" spans="1:9" ht="29.1" customHeight="1">
      <c r="A6" s="86" t="s">
        <v>3</v>
      </c>
      <c r="B6" s="87"/>
      <c r="C6" s="86" t="s">
        <v>17</v>
      </c>
      <c r="D6" s="87"/>
      <c r="E6" s="87"/>
      <c r="F6" s="87"/>
      <c r="G6" s="88"/>
    </row>
    <row r="7" spans="1:9" ht="29.1" customHeight="1">
      <c r="A7" s="154" t="s">
        <v>63</v>
      </c>
      <c r="B7" s="155"/>
      <c r="C7" s="163" t="s">
        <v>42</v>
      </c>
      <c r="D7" s="165"/>
      <c r="E7" s="165"/>
      <c r="F7" s="165"/>
      <c r="G7" s="164"/>
    </row>
    <row r="8" spans="1:9" ht="27" customHeight="1">
      <c r="A8" s="154" t="s">
        <v>205</v>
      </c>
      <c r="B8" s="155"/>
      <c r="C8" s="154" t="s">
        <v>42</v>
      </c>
      <c r="D8" s="155"/>
      <c r="E8" s="155"/>
      <c r="F8" s="155"/>
      <c r="G8" s="156"/>
    </row>
    <row r="9" spans="1:9" ht="27" customHeight="1">
      <c r="A9" s="154" t="s">
        <v>237</v>
      </c>
      <c r="B9" s="155"/>
      <c r="C9" s="154" t="s">
        <v>42</v>
      </c>
      <c r="D9" s="155"/>
      <c r="E9" s="155"/>
      <c r="F9" s="155"/>
      <c r="G9" s="156"/>
      <c r="H9" s="155"/>
      <c r="I9" s="155"/>
    </row>
    <row r="10" spans="1:9" ht="36" customHeight="1">
      <c r="A10" s="154" t="s">
        <v>193</v>
      </c>
      <c r="B10" s="155"/>
      <c r="C10" s="154" t="s">
        <v>42</v>
      </c>
      <c r="D10" s="155"/>
      <c r="E10" s="155"/>
      <c r="F10" s="155"/>
      <c r="G10" s="156"/>
    </row>
    <row r="11" spans="1:9" ht="36" customHeight="1">
      <c r="A11" s="160" t="s">
        <v>64</v>
      </c>
      <c r="B11" s="162"/>
      <c r="C11" s="154" t="s">
        <v>42</v>
      </c>
      <c r="D11" s="155"/>
      <c r="E11" s="155"/>
      <c r="F11" s="155"/>
      <c r="G11" s="156"/>
    </row>
    <row r="12" spans="1:9" ht="27" customHeight="1">
      <c r="A12" s="86" t="s">
        <v>7</v>
      </c>
      <c r="B12" s="88"/>
      <c r="C12" s="157" t="s">
        <v>2</v>
      </c>
      <c r="D12" s="158"/>
      <c r="E12" s="158"/>
      <c r="F12" s="158"/>
      <c r="G12" s="159"/>
    </row>
    <row r="13" spans="1:9" ht="29.1" customHeight="1">
      <c r="A13" s="163" t="s">
        <v>65</v>
      </c>
      <c r="B13" s="164"/>
      <c r="C13" s="163" t="s">
        <v>123</v>
      </c>
      <c r="D13" s="165"/>
      <c r="E13" s="165"/>
      <c r="F13" s="165"/>
      <c r="G13" s="164"/>
    </row>
    <row r="14" spans="1:9" ht="29.1" customHeight="1">
      <c r="A14" s="154" t="s">
        <v>121</v>
      </c>
      <c r="B14" s="156"/>
      <c r="C14" s="154" t="s">
        <v>122</v>
      </c>
      <c r="D14" s="155"/>
      <c r="E14" s="155"/>
      <c r="F14" s="155"/>
      <c r="G14" s="156"/>
    </row>
    <row r="15" spans="1:9" ht="29.1" customHeight="1">
      <c r="A15" s="154" t="s">
        <v>66</v>
      </c>
      <c r="B15" s="156"/>
      <c r="C15" s="154" t="s">
        <v>126</v>
      </c>
      <c r="D15" s="155"/>
      <c r="E15" s="155"/>
      <c r="F15" s="155"/>
      <c r="G15" s="156"/>
    </row>
    <row r="16" spans="1:9" ht="29.1" customHeight="1">
      <c r="A16" s="154"/>
      <c r="B16" s="156"/>
      <c r="C16" s="160"/>
      <c r="D16" s="161"/>
      <c r="E16" s="161"/>
      <c r="F16" s="161"/>
      <c r="G16" s="162"/>
    </row>
    <row r="17" spans="1:7" ht="29.1" customHeight="1" thickBot="1">
      <c r="A17" s="166" t="s">
        <v>4</v>
      </c>
      <c r="B17" s="167"/>
      <c r="C17" s="167"/>
      <c r="D17" s="167"/>
      <c r="E17" s="167"/>
      <c r="F17" s="167"/>
      <c r="G17" s="168"/>
    </row>
    <row r="18" spans="1:7" ht="27.75" customHeight="1" thickBot="1">
      <c r="A18" s="170" t="s">
        <v>18</v>
      </c>
      <c r="B18" s="171"/>
      <c r="C18" s="20" t="s">
        <v>6</v>
      </c>
      <c r="D18" s="20" t="s">
        <v>5</v>
      </c>
      <c r="E18" s="62" t="s">
        <v>182</v>
      </c>
      <c r="F18" s="170" t="s">
        <v>19</v>
      </c>
      <c r="G18" s="172"/>
    </row>
    <row r="19" spans="1:7" ht="27.75" customHeight="1">
      <c r="A19" s="169" t="s">
        <v>238</v>
      </c>
      <c r="B19" s="169"/>
      <c r="C19" s="39" t="s">
        <v>40</v>
      </c>
      <c r="D19" s="39" t="s">
        <v>239</v>
      </c>
      <c r="E19" s="68">
        <v>0.8</v>
      </c>
      <c r="F19" s="173" t="s">
        <v>124</v>
      </c>
      <c r="G19" s="174"/>
    </row>
    <row r="20" spans="1:7" ht="27.75" customHeight="1">
      <c r="A20" s="97" t="s">
        <v>125</v>
      </c>
      <c r="B20" s="97"/>
      <c r="C20" s="38" t="s">
        <v>40</v>
      </c>
      <c r="D20" s="38" t="s">
        <v>169</v>
      </c>
      <c r="E20" s="61">
        <v>0</v>
      </c>
      <c r="F20" s="175" t="s">
        <v>170</v>
      </c>
      <c r="G20" s="176"/>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7" right="0.7" top="0.75" bottom="0.75" header="0.3" footer="0.3"/>
      <printOptions horizontalCentered="1"/>
      <pageSetup paperSize="9" scale="57" orientation="portrait"/>
      <headerFooter alignWithMargins="0">
        <oddFooter>&amp;CPage 4 sur 7</oddFooter>
      </headerFooter>
    </customSheetView>
  </customSheetViews>
  <mergeCells count="36">
    <mergeCell ref="H9:I9"/>
    <mergeCell ref="A11:B11"/>
    <mergeCell ref="C11:G11"/>
    <mergeCell ref="C8:G8"/>
    <mergeCell ref="A8:B8"/>
    <mergeCell ref="A10:B10"/>
    <mergeCell ref="C7:G7"/>
    <mergeCell ref="C9:G9"/>
    <mergeCell ref="A9:B9"/>
    <mergeCell ref="C6:G6"/>
    <mergeCell ref="F1:G1"/>
    <mergeCell ref="F3:G3"/>
    <mergeCell ref="A7:B7"/>
    <mergeCell ref="A1:A3"/>
    <mergeCell ref="B1:E3"/>
    <mergeCell ref="F2:G2"/>
    <mergeCell ref="A6:B6"/>
    <mergeCell ref="A4:G4"/>
    <mergeCell ref="A17:G17"/>
    <mergeCell ref="A20:B20"/>
    <mergeCell ref="A19:B19"/>
    <mergeCell ref="A18:B18"/>
    <mergeCell ref="F18:G18"/>
    <mergeCell ref="F19:G19"/>
    <mergeCell ref="F20:G20"/>
    <mergeCell ref="A12:B12"/>
    <mergeCell ref="C10:G10"/>
    <mergeCell ref="C12:G12"/>
    <mergeCell ref="C16:G16"/>
    <mergeCell ref="A14:B14"/>
    <mergeCell ref="A15:B15"/>
    <mergeCell ref="A13:B13"/>
    <mergeCell ref="C13:G13"/>
    <mergeCell ref="C14:G14"/>
    <mergeCell ref="C15:G15"/>
    <mergeCell ref="A16:B16"/>
  </mergeCells>
  <phoneticPr fontId="0" type="noConversion"/>
  <printOptions horizontalCentered="1"/>
  <pageMargins left="0.51181102362204722" right="0.43307086614173229" top="0.51181102362204722" bottom="0.70866141732283472" header="0.19685039370078741" footer="0.47244094488188981"/>
  <headerFooter alignWithMargins="0">
    <oddFooter>&amp;CPage 4 sur 7</oddFooter>
  </headerFooter>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6"/>
  <sheetViews>
    <sheetView tabSelected="1" topLeftCell="C20" zoomScale="59" zoomScaleNormal="59" zoomScaleSheetLayoutView="100" workbookViewId="0">
      <selection activeCell="L26" sqref="L26"/>
    </sheetView>
  </sheetViews>
  <sheetFormatPr baseColWidth="10" defaultColWidth="9.85546875" defaultRowHeight="12.75"/>
  <cols>
    <col min="1" max="1" width="28.42578125" style="25" customWidth="1"/>
    <col min="2" max="2" width="33.28515625" style="25" customWidth="1"/>
    <col min="3" max="3" width="41.85546875" style="25" customWidth="1"/>
    <col min="4" max="6" width="15" style="25" customWidth="1"/>
    <col min="7" max="7" width="15.7109375" style="25" customWidth="1"/>
    <col min="8" max="8" width="32.28515625" style="25" customWidth="1"/>
    <col min="9" max="9" width="15.140625" style="25" customWidth="1"/>
    <col min="10" max="10" width="15.85546875" style="25" customWidth="1"/>
    <col min="11" max="11" width="81.140625" style="25" customWidth="1"/>
    <col min="12" max="12" width="21.28515625" style="25" customWidth="1"/>
    <col min="13" max="13" width="17.42578125" style="25" customWidth="1"/>
    <col min="14" max="14" width="15.28515625" style="25" customWidth="1"/>
    <col min="15" max="16384" width="9.85546875" style="25"/>
  </cols>
  <sheetData>
    <row r="1" spans="1:15" ht="18">
      <c r="A1" s="214"/>
      <c r="B1" s="204" t="s">
        <v>9</v>
      </c>
      <c r="C1" s="205"/>
      <c r="D1" s="205"/>
      <c r="E1" s="205"/>
      <c r="F1" s="177" t="s">
        <v>52</v>
      </c>
      <c r="G1" s="213"/>
    </row>
    <row r="2" spans="1:15" ht="18">
      <c r="A2" s="215"/>
      <c r="B2" s="206"/>
      <c r="C2" s="207"/>
      <c r="D2" s="207"/>
      <c r="E2" s="207"/>
      <c r="F2" s="188" t="s">
        <v>184</v>
      </c>
      <c r="G2" s="212"/>
    </row>
    <row r="3" spans="1:15" ht="18">
      <c r="A3" s="216"/>
      <c r="B3" s="208" t="s">
        <v>1</v>
      </c>
      <c r="C3" s="209"/>
      <c r="D3" s="209"/>
      <c r="E3" s="209"/>
      <c r="F3" s="193">
        <v>43916</v>
      </c>
      <c r="G3" s="194"/>
    </row>
    <row r="4" spans="1:15" ht="24.75" customHeight="1">
      <c r="A4" s="190" t="s">
        <v>51</v>
      </c>
      <c r="B4" s="210"/>
      <c r="C4" s="210"/>
      <c r="D4" s="210"/>
      <c r="E4" s="210"/>
      <c r="F4" s="210"/>
      <c r="G4" s="211"/>
    </row>
    <row r="8" spans="1:15" ht="12" customHeight="1">
      <c r="A8" s="223"/>
      <c r="B8" s="223"/>
      <c r="C8" s="223"/>
      <c r="D8" s="223"/>
      <c r="E8" s="223"/>
      <c r="F8" s="223"/>
    </row>
    <row r="9" spans="1:15" ht="33" customHeight="1">
      <c r="A9" s="195" t="s">
        <v>47</v>
      </c>
      <c r="B9" s="197" t="s">
        <v>22</v>
      </c>
      <c r="C9" s="199" t="s">
        <v>23</v>
      </c>
      <c r="D9" s="201" t="s">
        <v>33</v>
      </c>
      <c r="E9" s="202"/>
      <c r="F9" s="203"/>
      <c r="G9" s="192" t="s">
        <v>25</v>
      </c>
      <c r="H9" s="192"/>
      <c r="I9" s="221" t="s">
        <v>34</v>
      </c>
      <c r="J9" s="222"/>
      <c r="K9" s="192" t="s">
        <v>31</v>
      </c>
      <c r="L9" s="192"/>
      <c r="M9" s="192"/>
      <c r="N9" s="192"/>
      <c r="O9" s="192"/>
    </row>
    <row r="10" spans="1:15" ht="45.75" customHeight="1">
      <c r="A10" s="196"/>
      <c r="B10" s="198"/>
      <c r="C10" s="200"/>
      <c r="D10" s="26" t="s">
        <v>35</v>
      </c>
      <c r="E10" s="26" t="s">
        <v>24</v>
      </c>
      <c r="F10" s="26" t="s">
        <v>43</v>
      </c>
      <c r="G10" s="26" t="s">
        <v>44</v>
      </c>
      <c r="H10" s="26" t="s">
        <v>36</v>
      </c>
      <c r="I10" s="26" t="s">
        <v>45</v>
      </c>
      <c r="J10" s="26" t="s">
        <v>46</v>
      </c>
      <c r="K10" s="26" t="s">
        <v>26</v>
      </c>
      <c r="L10" s="27" t="s">
        <v>27</v>
      </c>
      <c r="M10" s="27" t="s">
        <v>28</v>
      </c>
      <c r="N10" s="27" t="s">
        <v>29</v>
      </c>
      <c r="O10" s="27" t="s">
        <v>30</v>
      </c>
    </row>
    <row r="11" spans="1:15" ht="68.25" customHeight="1">
      <c r="A11" s="219" t="s">
        <v>85</v>
      </c>
      <c r="B11" s="30" t="s">
        <v>127</v>
      </c>
      <c r="C11" s="30" t="s">
        <v>128</v>
      </c>
      <c r="D11" s="28">
        <v>1</v>
      </c>
      <c r="E11" s="28">
        <v>2</v>
      </c>
      <c r="F11" s="28">
        <f t="shared" ref="F11:F24" si="0">D11*E11</f>
        <v>2</v>
      </c>
      <c r="G11" s="28">
        <v>3</v>
      </c>
      <c r="H11" s="30" t="s">
        <v>173</v>
      </c>
      <c r="I11" s="28">
        <f>ROUNDUP(F11/G11,0)</f>
        <v>1</v>
      </c>
      <c r="J11" s="36" t="s">
        <v>146</v>
      </c>
      <c r="K11" s="30"/>
      <c r="L11" s="30"/>
      <c r="M11" s="31"/>
      <c r="N11" s="28"/>
      <c r="O11" s="28"/>
    </row>
    <row r="12" spans="1:15" ht="82.5" customHeight="1">
      <c r="A12" s="218"/>
      <c r="B12" s="30" t="s">
        <v>129</v>
      </c>
      <c r="C12" s="30" t="s">
        <v>130</v>
      </c>
      <c r="D12" s="28">
        <v>4</v>
      </c>
      <c r="E12" s="28">
        <v>3</v>
      </c>
      <c r="F12" s="28">
        <f t="shared" si="0"/>
        <v>12</v>
      </c>
      <c r="G12" s="28">
        <v>3</v>
      </c>
      <c r="H12" s="30" t="s">
        <v>174</v>
      </c>
      <c r="I12" s="28">
        <f t="shared" ref="I12:I24" si="1">ROUNDUP(F12/G12,0)</f>
        <v>4</v>
      </c>
      <c r="J12" s="71" t="s">
        <v>248</v>
      </c>
      <c r="K12" s="30" t="s">
        <v>254</v>
      </c>
      <c r="L12" s="30" t="s">
        <v>262</v>
      </c>
      <c r="M12" s="31">
        <v>44104</v>
      </c>
      <c r="N12" s="28"/>
      <c r="O12" s="28"/>
    </row>
    <row r="13" spans="1:15" ht="66" customHeight="1">
      <c r="A13" s="218"/>
      <c r="B13" s="30" t="s">
        <v>131</v>
      </c>
      <c r="C13" s="30" t="s">
        <v>132</v>
      </c>
      <c r="D13" s="28">
        <v>2</v>
      </c>
      <c r="E13" s="28">
        <v>3</v>
      </c>
      <c r="F13" s="28">
        <f t="shared" si="0"/>
        <v>6</v>
      </c>
      <c r="G13" s="28">
        <v>3</v>
      </c>
      <c r="H13" s="30" t="s">
        <v>175</v>
      </c>
      <c r="I13" s="28">
        <f t="shared" si="1"/>
        <v>2</v>
      </c>
      <c r="J13" s="36" t="s">
        <v>146</v>
      </c>
      <c r="K13" s="30" t="s">
        <v>255</v>
      </c>
      <c r="L13" s="30" t="s">
        <v>262</v>
      </c>
      <c r="M13" s="31">
        <v>43982</v>
      </c>
      <c r="N13" s="28"/>
      <c r="O13" s="28"/>
    </row>
    <row r="14" spans="1:15" ht="86.25" customHeight="1">
      <c r="A14" s="218"/>
      <c r="B14" s="27" t="s">
        <v>133</v>
      </c>
      <c r="C14" s="30" t="s">
        <v>134</v>
      </c>
      <c r="D14" s="28">
        <v>1</v>
      </c>
      <c r="E14" s="28">
        <v>3</v>
      </c>
      <c r="F14" s="28">
        <f t="shared" si="0"/>
        <v>3</v>
      </c>
      <c r="G14" s="28">
        <v>3</v>
      </c>
      <c r="H14" s="30" t="s">
        <v>102</v>
      </c>
      <c r="I14" s="28">
        <f t="shared" si="1"/>
        <v>1</v>
      </c>
      <c r="J14" s="36" t="s">
        <v>146</v>
      </c>
      <c r="K14" s="30"/>
      <c r="L14" s="30"/>
      <c r="M14" s="31"/>
      <c r="N14" s="28"/>
      <c r="O14" s="28"/>
    </row>
    <row r="15" spans="1:15" ht="86.25" customHeight="1">
      <c r="A15" s="218"/>
      <c r="B15" s="27" t="s">
        <v>240</v>
      </c>
      <c r="C15" s="64" t="s">
        <v>128</v>
      </c>
      <c r="D15" s="28">
        <v>1</v>
      </c>
      <c r="E15" s="28">
        <v>2</v>
      </c>
      <c r="F15" s="28">
        <f t="shared" si="0"/>
        <v>2</v>
      </c>
      <c r="G15" s="28">
        <v>3</v>
      </c>
      <c r="H15" s="64" t="s">
        <v>241</v>
      </c>
      <c r="I15" s="28">
        <f t="shared" si="1"/>
        <v>1</v>
      </c>
      <c r="J15" s="36" t="s">
        <v>146</v>
      </c>
      <c r="K15" s="64"/>
      <c r="L15" s="64"/>
      <c r="M15" s="31"/>
      <c r="N15" s="28"/>
      <c r="O15" s="28"/>
    </row>
    <row r="16" spans="1:15" ht="96.75" customHeight="1">
      <c r="A16" s="220"/>
      <c r="B16" s="30" t="s">
        <v>135</v>
      </c>
      <c r="C16" s="30" t="s">
        <v>136</v>
      </c>
      <c r="D16" s="28">
        <v>1</v>
      </c>
      <c r="E16" s="28">
        <v>3</v>
      </c>
      <c r="F16" s="28">
        <f t="shared" si="0"/>
        <v>3</v>
      </c>
      <c r="G16" s="28">
        <v>3</v>
      </c>
      <c r="H16" s="30" t="s">
        <v>176</v>
      </c>
      <c r="I16" s="28">
        <f t="shared" si="1"/>
        <v>1</v>
      </c>
      <c r="J16" s="36" t="s">
        <v>146</v>
      </c>
      <c r="K16" s="30"/>
      <c r="L16" s="31"/>
      <c r="M16" s="31"/>
      <c r="N16" s="28"/>
      <c r="O16" s="28"/>
    </row>
    <row r="17" spans="1:15" ht="75.75" customHeight="1">
      <c r="A17" s="217" t="s">
        <v>101</v>
      </c>
      <c r="B17" s="30" t="s">
        <v>137</v>
      </c>
      <c r="C17" s="30" t="s">
        <v>138</v>
      </c>
      <c r="D17" s="28">
        <v>2</v>
      </c>
      <c r="E17" s="28">
        <v>3</v>
      </c>
      <c r="F17" s="28">
        <f t="shared" si="0"/>
        <v>6</v>
      </c>
      <c r="G17" s="28">
        <v>2</v>
      </c>
      <c r="H17" s="35" t="s">
        <v>177</v>
      </c>
      <c r="I17" s="28">
        <f t="shared" si="1"/>
        <v>3</v>
      </c>
      <c r="J17" s="36" t="s">
        <v>146</v>
      </c>
      <c r="K17" s="30"/>
      <c r="L17" s="30"/>
      <c r="M17" s="30"/>
      <c r="N17" s="28"/>
      <c r="O17" s="28"/>
    </row>
    <row r="18" spans="1:15" ht="60" customHeight="1">
      <c r="A18" s="218"/>
      <c r="B18" s="30" t="s">
        <v>68</v>
      </c>
      <c r="C18" s="30" t="s">
        <v>139</v>
      </c>
      <c r="D18" s="28">
        <v>3</v>
      </c>
      <c r="E18" s="28">
        <v>3</v>
      </c>
      <c r="F18" s="28">
        <f t="shared" si="0"/>
        <v>9</v>
      </c>
      <c r="G18" s="28">
        <v>3</v>
      </c>
      <c r="H18" s="58" t="s">
        <v>174</v>
      </c>
      <c r="I18" s="28">
        <f t="shared" si="1"/>
        <v>3</v>
      </c>
      <c r="J18" s="36" t="s">
        <v>146</v>
      </c>
      <c r="K18" s="30"/>
      <c r="L18" s="31"/>
      <c r="M18" s="31"/>
      <c r="N18" s="28"/>
      <c r="O18" s="28"/>
    </row>
    <row r="19" spans="1:15" ht="64.5" customHeight="1">
      <c r="A19" s="218"/>
      <c r="B19" s="30" t="s">
        <v>140</v>
      </c>
      <c r="C19" s="30" t="s">
        <v>141</v>
      </c>
      <c r="D19" s="28">
        <v>3</v>
      </c>
      <c r="E19" s="28">
        <v>3</v>
      </c>
      <c r="F19" s="28">
        <f t="shared" si="0"/>
        <v>9</v>
      </c>
      <c r="G19" s="28">
        <v>2</v>
      </c>
      <c r="H19" s="70" t="s">
        <v>70</v>
      </c>
      <c r="I19" s="28">
        <f t="shared" si="1"/>
        <v>5</v>
      </c>
      <c r="J19" s="71" t="s">
        <v>248</v>
      </c>
      <c r="K19" s="30" t="s">
        <v>256</v>
      </c>
      <c r="L19" s="31" t="s">
        <v>262</v>
      </c>
      <c r="M19" s="31" t="s">
        <v>263</v>
      </c>
      <c r="N19" s="28"/>
      <c r="O19" s="28"/>
    </row>
    <row r="20" spans="1:15" ht="48.95" customHeight="1">
      <c r="A20" s="219" t="s">
        <v>67</v>
      </c>
      <c r="B20" s="30" t="s">
        <v>69</v>
      </c>
      <c r="C20" s="38" t="s">
        <v>140</v>
      </c>
      <c r="D20" s="28">
        <v>2</v>
      </c>
      <c r="E20" s="28">
        <v>3</v>
      </c>
      <c r="F20" s="28">
        <f t="shared" si="0"/>
        <v>6</v>
      </c>
      <c r="G20" s="28">
        <v>3</v>
      </c>
      <c r="H20" s="30" t="s">
        <v>71</v>
      </c>
      <c r="I20" s="28">
        <f t="shared" si="1"/>
        <v>2</v>
      </c>
      <c r="J20" s="36" t="s">
        <v>146</v>
      </c>
      <c r="K20" s="30"/>
      <c r="L20" s="30"/>
      <c r="M20" s="31"/>
      <c r="N20" s="28"/>
      <c r="O20" s="28"/>
    </row>
    <row r="21" spans="1:15" ht="78.75" customHeight="1">
      <c r="A21" s="217"/>
      <c r="B21" s="30" t="s">
        <v>142</v>
      </c>
      <c r="C21" s="30" t="s">
        <v>143</v>
      </c>
      <c r="D21" s="28">
        <v>3</v>
      </c>
      <c r="E21" s="28">
        <v>3</v>
      </c>
      <c r="F21" s="28">
        <f t="shared" si="0"/>
        <v>9</v>
      </c>
      <c r="G21" s="28">
        <v>2</v>
      </c>
      <c r="H21" s="70" t="s">
        <v>249</v>
      </c>
      <c r="I21" s="28">
        <f t="shared" si="1"/>
        <v>5</v>
      </c>
      <c r="J21" s="71" t="s">
        <v>248</v>
      </c>
      <c r="K21" s="30" t="s">
        <v>257</v>
      </c>
      <c r="L21" s="30" t="s">
        <v>262</v>
      </c>
      <c r="M21" s="31" t="s">
        <v>263</v>
      </c>
      <c r="N21" s="28"/>
      <c r="O21" s="28"/>
    </row>
    <row r="22" spans="1:15" ht="77.25" customHeight="1">
      <c r="A22" s="220"/>
      <c r="B22" s="30" t="s">
        <v>144</v>
      </c>
      <c r="C22" s="30" t="s">
        <v>145</v>
      </c>
      <c r="D22" s="28">
        <v>1</v>
      </c>
      <c r="E22" s="28">
        <v>3</v>
      </c>
      <c r="F22" s="28">
        <f t="shared" si="0"/>
        <v>3</v>
      </c>
      <c r="G22" s="28">
        <v>3</v>
      </c>
      <c r="H22" s="64" t="s">
        <v>242</v>
      </c>
      <c r="I22" s="28">
        <f t="shared" si="1"/>
        <v>1</v>
      </c>
      <c r="J22" s="36" t="s">
        <v>146</v>
      </c>
      <c r="K22" s="30"/>
      <c r="L22" s="30"/>
      <c r="M22" s="29"/>
      <c r="N22" s="28"/>
      <c r="O22" s="28"/>
    </row>
    <row r="23" spans="1:15" ht="77.25" customHeight="1">
      <c r="A23" s="219" t="s">
        <v>96</v>
      </c>
      <c r="B23" s="70" t="s">
        <v>250</v>
      </c>
      <c r="C23" s="70" t="s">
        <v>252</v>
      </c>
      <c r="D23" s="28">
        <v>3</v>
      </c>
      <c r="E23" s="28">
        <v>3</v>
      </c>
      <c r="F23" s="28">
        <f t="shared" si="0"/>
        <v>9</v>
      </c>
      <c r="G23" s="28">
        <v>1</v>
      </c>
      <c r="H23" s="70" t="s">
        <v>253</v>
      </c>
      <c r="I23" s="28">
        <f t="shared" si="1"/>
        <v>9</v>
      </c>
      <c r="J23" s="72" t="s">
        <v>248</v>
      </c>
      <c r="K23" s="69" t="s">
        <v>258</v>
      </c>
      <c r="L23" s="69" t="s">
        <v>94</v>
      </c>
      <c r="M23" s="29">
        <v>44012</v>
      </c>
      <c r="N23" s="28"/>
      <c r="O23" s="28"/>
    </row>
    <row r="24" spans="1:15" ht="77.25" customHeight="1">
      <c r="A24" s="220"/>
      <c r="B24" s="70" t="s">
        <v>251</v>
      </c>
      <c r="C24" s="70" t="s">
        <v>252</v>
      </c>
      <c r="D24" s="28">
        <v>3</v>
      </c>
      <c r="E24" s="28">
        <v>3</v>
      </c>
      <c r="F24" s="28">
        <f t="shared" si="0"/>
        <v>9</v>
      </c>
      <c r="G24" s="28">
        <v>1</v>
      </c>
      <c r="H24" s="70" t="s">
        <v>253</v>
      </c>
      <c r="I24" s="28">
        <f t="shared" si="1"/>
        <v>9</v>
      </c>
      <c r="J24" s="72" t="s">
        <v>248</v>
      </c>
      <c r="K24" s="69" t="s">
        <v>259</v>
      </c>
      <c r="L24" s="73" t="s">
        <v>94</v>
      </c>
      <c r="M24" s="29">
        <v>44012</v>
      </c>
      <c r="N24" s="28"/>
      <c r="O24" s="28"/>
    </row>
    <row r="25" spans="1:15" s="3" customFormat="1" ht="83.25" customHeight="1">
      <c r="A25" s="219" t="s">
        <v>165</v>
      </c>
      <c r="B25" s="70" t="s">
        <v>164</v>
      </c>
      <c r="C25" s="70" t="s">
        <v>161</v>
      </c>
      <c r="D25" s="28">
        <v>3</v>
      </c>
      <c r="E25" s="28">
        <v>3</v>
      </c>
      <c r="F25" s="28">
        <f>E25*D25</f>
        <v>9</v>
      </c>
      <c r="G25" s="28">
        <v>2</v>
      </c>
      <c r="H25" s="70" t="s">
        <v>163</v>
      </c>
      <c r="I25" s="70">
        <f>ROUNDUP(F25/G25,0)</f>
        <v>5</v>
      </c>
      <c r="J25" s="71" t="s">
        <v>248</v>
      </c>
      <c r="K25" s="58" t="s">
        <v>260</v>
      </c>
      <c r="L25" s="58" t="s">
        <v>264</v>
      </c>
      <c r="M25" s="29">
        <v>43982</v>
      </c>
      <c r="N25" s="41"/>
      <c r="O25" s="41"/>
    </row>
    <row r="26" spans="1:15" s="3" customFormat="1" ht="54" customHeight="1">
      <c r="A26" s="224"/>
      <c r="B26" s="70" t="s">
        <v>162</v>
      </c>
      <c r="C26" s="70" t="s">
        <v>161</v>
      </c>
      <c r="D26" s="28">
        <v>3</v>
      </c>
      <c r="E26" s="28">
        <v>3</v>
      </c>
      <c r="F26" s="28">
        <f>E26*D26</f>
        <v>9</v>
      </c>
      <c r="G26" s="28">
        <v>2</v>
      </c>
      <c r="H26" s="70" t="s">
        <v>163</v>
      </c>
      <c r="I26" s="70">
        <f>ROUNDUP(F26/G26,0)</f>
        <v>5</v>
      </c>
      <c r="J26" s="71" t="s">
        <v>248</v>
      </c>
      <c r="K26" s="69" t="s">
        <v>261</v>
      </c>
      <c r="L26" s="70" t="s">
        <v>264</v>
      </c>
      <c r="M26" s="42" t="s">
        <v>263</v>
      </c>
      <c r="N26" s="41"/>
      <c r="O26" s="41"/>
    </row>
  </sheetData>
  <customSheetViews>
    <customSheetView guid="{336C3443-797F-7E4A-87F9-5BA47B5AC142}" showPageBreaks="1" fitToPage="1" printArea="1" view="pageLayout" topLeftCell="A16">
      <selection activeCell="C13" sqref="C13:D13"/>
      <pageMargins left="0.7" right="0.7" top="0.75" bottom="0.75" header="0.3" footer="0.3"/>
      <printOptions horizontalCentered="1"/>
      <pageSetup paperSize="9" scale="45" orientation="landscape"/>
      <headerFooter alignWithMargins="0">
        <oddFooter>&amp;CPage 5 sur 7</oddFooter>
      </headerFooter>
    </customSheetView>
  </customSheetViews>
  <mergeCells count="19">
    <mergeCell ref="A17:A19"/>
    <mergeCell ref="A20:A22"/>
    <mergeCell ref="I9:J9"/>
    <mergeCell ref="A8:F8"/>
    <mergeCell ref="A25:A26"/>
    <mergeCell ref="A11:A16"/>
    <mergeCell ref="A23:A24"/>
    <mergeCell ref="K9:O9"/>
    <mergeCell ref="F3:G3"/>
    <mergeCell ref="A9:A10"/>
    <mergeCell ref="B9:B10"/>
    <mergeCell ref="C9:C10"/>
    <mergeCell ref="D9:F9"/>
    <mergeCell ref="B1:E3"/>
    <mergeCell ref="A4:G4"/>
    <mergeCell ref="G9:H9"/>
    <mergeCell ref="F2:G2"/>
    <mergeCell ref="F1:G1"/>
    <mergeCell ref="A1:A3"/>
  </mergeCells>
  <phoneticPr fontId="0" type="noConversion"/>
  <printOptions horizontalCentered="1"/>
  <pageMargins left="0.16" right="0.24000000000000002" top="0.16" bottom="0.47" header="0.16" footer="0.2"/>
  <headerFooter alignWithMargins="0">
    <oddFooter>&amp;CPage 5 sur 7</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DE GARDE</vt:lpstr>
      <vt:lpstr>PRESENTATION</vt:lpstr>
      <vt:lpstr>DESCRIPTION ACTIVITES </vt:lpstr>
      <vt:lpstr>RESSOURCES ET PERFORMANCE</vt:lpstr>
      <vt:lpstr>RISQUES ET AMELIORATION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2018-04-23T10:22:12Z</cp:lastPrinted>
  <dcterms:created xsi:type="dcterms:W3CDTF">2004-05-04T13:59:54Z</dcterms:created>
  <dcterms:modified xsi:type="dcterms:W3CDTF">2020-04-03T15:40:39Z</dcterms:modified>
</cp:coreProperties>
</file>