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fileSharing userName="Lauriane" algorithmName="SHA-512" hashValue="sVwIq/ppVo4bhufX+Sogf4KWjz0dKzJj0mzv/BsazhGwEEn2P6gh0MTpnqav/NXyTxf8I0shUHvU6UvwCTD9jg==" saltValue="dD75zZhbBdyddAH3otPhFQ==" spinCount="100000"/>
  <workbookPr autoCompressPictures="0"/>
  <mc:AlternateContent xmlns:mc="http://schemas.openxmlformats.org/markup-compatibility/2006">
    <mc:Choice Requires="x15">
      <x15ac:absPath xmlns:x15ac="http://schemas.microsoft.com/office/spreadsheetml/2010/11/ac" url="C:\Users\Lauriane\Dropbox\2 - Démarche Qualité\4 - Processus\PS05-02_Gestion financière et administrative\"/>
    </mc:Choice>
  </mc:AlternateContent>
  <xr:revisionPtr revIDLastSave="0" documentId="13_ncr:10001_{DDB3E377-07D6-422A-8EB1-B0125AA1CB6D}" xr6:coauthVersionLast="45" xr6:coauthVersionMax="45" xr10:uidLastSave="{00000000-0000-0000-0000-000000000000}"/>
  <bookViews>
    <workbookView xWindow="-120" yWindow="-120" windowWidth="20730" windowHeight="11160" tabRatio="634" firstSheet="2" activeTab="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13" r:id="rId5"/>
  </sheets>
  <definedNames>
    <definedName name="Z_336C3443_797F_7E4A_87F9_5BA47B5AC142_.wvu.PrintArea" localSheetId="0" hidden="1">'PAGE DE GARDE'!$A$1:$E$19</definedName>
    <definedName name="Z_336C3443_797F_7E4A_87F9_5BA47B5AC142_.wvu.PrintArea" localSheetId="1" hidden="1">PRESENTATION!$A$1:$C$49</definedName>
    <definedName name="Z_336C3443_797F_7E4A_87F9_5BA47B5AC142_.wvu.PrintArea" localSheetId="3" hidden="1">'RESSOURCES ET PERFORMANCE'!$A$1:$G$20</definedName>
    <definedName name="Z_336C3443_797F_7E4A_87F9_5BA47B5AC142_.wvu.PrintArea" localSheetId="4" hidden="1">'RISQUES ET AMELIORATION'!$A$8:$F$21</definedName>
    <definedName name="_xlnm.Print_Area" localSheetId="0">'PAGE DE GARDE'!$A$1:$E$19</definedName>
    <definedName name="_xlnm.Print_Area" localSheetId="1">PRESENTATION!$A$1:$C$49</definedName>
    <definedName name="_xlnm.Print_Area" localSheetId="3">'RESSOURCES ET PERFORMANCE'!$A$1:$G$20</definedName>
    <definedName name="_xlnm.Print_Area" localSheetId="4">'RISQUES ET AMELIORATION'!$A$8:$F$21</definedName>
  </definedNames>
  <calcPr calcId="181029"/>
  <customWorkbookViews>
    <customWorkbookView name="P2" guid="{336C3443-797F-7E4A-87F9-5BA47B5AC142}" yWindow="54" windowWidth="1280" windowHeight="839" tabRatio="379" activeSheetId="29" showStatusbar="0"/>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2" i="13" l="1"/>
  <c r="I22" i="13" s="1"/>
  <c r="F23" i="13"/>
  <c r="I23" i="13" s="1"/>
  <c r="F21" i="13" l="1"/>
  <c r="I21" i="13" s="1"/>
  <c r="F20" i="13"/>
  <c r="I20" i="13" s="1"/>
  <c r="F19" i="13"/>
  <c r="I19" i="13" s="1"/>
  <c r="F18" i="13"/>
  <c r="I18" i="13" s="1"/>
  <c r="F17" i="13"/>
  <c r="I17" i="13" s="1"/>
  <c r="F16" i="13"/>
  <c r="I16" i="13" s="1"/>
  <c r="F15" i="13"/>
  <c r="I15" i="13" s="1"/>
  <c r="F14" i="13"/>
  <c r="I14" i="13" s="1"/>
  <c r="F13" i="13"/>
  <c r="I13" i="13" s="1"/>
  <c r="F12" i="13"/>
  <c r="I12" i="13" s="1"/>
  <c r="F11" i="13"/>
  <c r="I11" i="13" s="1"/>
</calcChain>
</file>

<file path=xl/sharedStrings.xml><?xml version="1.0" encoding="utf-8"?>
<sst xmlns="http://schemas.openxmlformats.org/spreadsheetml/2006/main" count="352" uniqueCount="253">
  <si>
    <t>FINALITE</t>
  </si>
  <si>
    <t>FICHE DE REVUE PROCESSUS</t>
  </si>
  <si>
    <t>PROCESSUS SUPPORT</t>
  </si>
  <si>
    <t>INTERVENANTS</t>
  </si>
  <si>
    <t>SUIVI DES PERFORMANCES</t>
  </si>
  <si>
    <t>FREQ.</t>
  </si>
  <si>
    <t>RESP.</t>
  </si>
  <si>
    <t>RESSOURCES NECESSAIRES</t>
  </si>
  <si>
    <t>Provenance</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</si>
  <si>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</si>
  <si>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</si>
  <si>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</si>
  <si>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</si>
  <si>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</si>
  <si>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</si>
  <si>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</si>
  <si>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</si>
  <si>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</si>
  <si>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</si>
  <si>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</si>
  <si>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</si>
  <si>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</si>
  <si>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</si>
  <si>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</si>
  <si>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</si>
  <si>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</si>
  <si>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</si>
  <si>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</si>
  <si>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</si>
  <si>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</si>
  <si>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</si>
  <si>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</si>
  <si>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</si>
  <si>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</si>
  <si>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</si>
  <si>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</si>
  <si>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</si>
  <si>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</si>
  <si>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</si>
  <si>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</si>
  <si>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Pilote</t>
  </si>
  <si>
    <t>IMAGE</t>
  </si>
  <si>
    <t>Voir  fiches de poste</t>
  </si>
  <si>
    <t>Risque Brut (RB)</t>
  </si>
  <si>
    <t>Coef de maîtrise (M)</t>
  </si>
  <si>
    <t>Niveau Résiduel (RR)</t>
  </si>
  <si>
    <t>Risque accepté ? (Oui/Non)</t>
  </si>
  <si>
    <t>ACTIVITE</t>
  </si>
  <si>
    <t>Personnel</t>
  </si>
  <si>
    <t>Médecins externes</t>
  </si>
  <si>
    <t>Assurances/IPM</t>
  </si>
  <si>
    <t>Se conformer aux exigences légales et réglementaires, contractuelles ou autres identifiées</t>
  </si>
  <si>
    <t>PROCESSUS GESTION FINANCIERE &amp; ADMINISTRATIVE</t>
  </si>
  <si>
    <t>PS 5</t>
  </si>
  <si>
    <t>Comptable</t>
  </si>
  <si>
    <t>PILOTE DU PROCESSUS : Comptable</t>
  </si>
  <si>
    <t xml:space="preserve">Créer une véritable dynamique dans l'évaluation et l'amélioration de nos pratiques professionnelles </t>
  </si>
  <si>
    <t>Investisseurs</t>
  </si>
  <si>
    <t>Reporting mensuel</t>
  </si>
  <si>
    <t>Fournisseurs et Prestataires</t>
  </si>
  <si>
    <t>Banques/Etat</t>
  </si>
  <si>
    <t>ANALYSE ET CONTRÔLE DE CONFORMITE</t>
  </si>
  <si>
    <t>Balance agée Client</t>
  </si>
  <si>
    <t>Système Comptable/Fichier Excel</t>
  </si>
  <si>
    <t>RAPPORTS COMPTABLES</t>
  </si>
  <si>
    <t>Relevés Bancaires/GL Système Comptable</t>
  </si>
  <si>
    <t>Grand Livre Comptable</t>
  </si>
  <si>
    <t>Coursier</t>
  </si>
  <si>
    <t>Assistant Comptable</t>
  </si>
  <si>
    <t>Responsable Facturation</t>
  </si>
  <si>
    <t>Management</t>
  </si>
  <si>
    <t>Bureautique (Internet rapide, imprimante Scanner…)</t>
  </si>
  <si>
    <t>Mobilier (Armoires - classeurs……)</t>
  </si>
  <si>
    <t>PRODUCTION DES RAPPORTS</t>
  </si>
  <si>
    <t>Balance agée Clients erronée</t>
  </si>
  <si>
    <t xml:space="preserve">Comptes Bancaires non rapprochés </t>
  </si>
  <si>
    <t>Suivi quotidien Online des Banques - Traitement systématique des suspens</t>
  </si>
  <si>
    <t>Encaissements &amp; Décaissements saisis au jour le jour</t>
  </si>
  <si>
    <t>PS 05</t>
  </si>
  <si>
    <t>Données d'entrée</t>
  </si>
  <si>
    <t>Données de sortie</t>
  </si>
  <si>
    <t>Destination</t>
  </si>
  <si>
    <t>Facture Fournisseur Comptabilisée</t>
  </si>
  <si>
    <t>Balance agée Fournisseur</t>
  </si>
  <si>
    <t>Facture Assureur ou Garant Comptabilisée</t>
  </si>
  <si>
    <t>Entrées/Sorties de trésorerie</t>
  </si>
  <si>
    <t>Rapprochement Bancaire Equilibré</t>
  </si>
  <si>
    <t>Opérations Passées au courant du mois</t>
  </si>
  <si>
    <t>RECEPTION DES DOCUMENTS COMPTABLES</t>
  </si>
  <si>
    <t xml:space="preserve">Fournisseurs
Responsable Achats &amp; Logistique </t>
  </si>
  <si>
    <t xml:space="preserve">Facture d'achat
Bordereau de livraison
Bon de commande                                         </t>
  </si>
  <si>
    <t>Liasse comptable à traiter dans le système Comptable</t>
  </si>
  <si>
    <t>TRAITEMENT DES DOCUMENTS COMPTABLES</t>
  </si>
  <si>
    <t>Renseigne chaque poste du reporting avec les données de la Comptabilité</t>
  </si>
  <si>
    <t>RECEPTION &amp; TRAITEMENT DES DOCUMENTS COMPTABLES</t>
  </si>
  <si>
    <t>Contrats ou Conventions signés avec des Tiers</t>
  </si>
  <si>
    <t>Management - Responsable de la Trésorerie - Cabinets Consultants externes</t>
  </si>
  <si>
    <t>CO-PILOTE DU PROCESSUS : Direction</t>
  </si>
  <si>
    <t xml:space="preserve">Optimiser l’organisation et atteindre les objectifs de performance de l’entreprise </t>
  </si>
  <si>
    <t>Factures Clients</t>
  </si>
  <si>
    <t>Budget Previsionnel</t>
  </si>
  <si>
    <t>Etats Financiers</t>
  </si>
  <si>
    <t>Plan de Tresorerie</t>
  </si>
  <si>
    <t>Récupère et valide les factures, réunit la liasse comptable et la transfère à la comptabilité</t>
  </si>
  <si>
    <t xml:space="preserve">Chargé(e) d'approvisionnement et achats </t>
  </si>
  <si>
    <t>Chargee de gestion administrative et commerciale/Assistant Comptable</t>
  </si>
  <si>
    <t>Chargée des achats, des approvisionnements et des services généraux</t>
  </si>
  <si>
    <t>Recoit les conclusions du Comptable pour actions</t>
  </si>
  <si>
    <t>Chargée des achats, des approvisionnements et des services généraux
Chargee de gestion administrative et commerciale/Assistant Comptable</t>
  </si>
  <si>
    <t>Direction</t>
  </si>
  <si>
    <t xml:space="preserve"> Banque             
   Système Comptable</t>
  </si>
  <si>
    <t>Quittances ou recus de paiement</t>
  </si>
  <si>
    <t>Quittance et recus</t>
  </si>
  <si>
    <t xml:space="preserve"> Banque Système Comptable</t>
  </si>
  <si>
    <t>Système Comptable</t>
  </si>
  <si>
    <t>Etat des Comptes Tiers Etat et Organismes Sociaux</t>
  </si>
  <si>
    <t>Recoit les explications sur les variations constatées entre M-1 et M</t>
  </si>
  <si>
    <t>CONTRÔLE INTERNE</t>
  </si>
  <si>
    <t>Tous les Services</t>
  </si>
  <si>
    <t>Caisse physique</t>
  </si>
  <si>
    <t>Caissier</t>
  </si>
  <si>
    <t xml:space="preserve">Respect des delais de production des rapports comptables </t>
  </si>
  <si>
    <t>Reporting Mensuel avant le 15 du mois suivant</t>
  </si>
  <si>
    <t>Etats Financiers avant le 30 du mois suivant la fin de la periode</t>
  </si>
  <si>
    <t>ANALYSE CONFORMITE</t>
  </si>
  <si>
    <t>NON</t>
  </si>
  <si>
    <t>Internet Banque</t>
  </si>
  <si>
    <t xml:space="preserve">Attente données finales </t>
  </si>
  <si>
    <t>Kouna Niang</t>
  </si>
  <si>
    <t>Khadidiatou Nakoulima</t>
  </si>
  <si>
    <t>Visa Rédacteur
Pilote</t>
  </si>
  <si>
    <t>Visa Vérificateur Copilote</t>
  </si>
  <si>
    <t>Visa Approbateur Directrice</t>
  </si>
  <si>
    <t>Fournir les informations financières fiables en temps réel avec la mise en place d'outils performants de traitement et de contrôle pour refléter une image fidèle de la situation financière de la société, et être en conformité avec les lois et règlements en vigueur  .</t>
  </si>
  <si>
    <t>A : Satisfaction de ces exigences</t>
  </si>
  <si>
    <t>De : Exigences internes et externes relatives à la gestion administrative et financière</t>
  </si>
  <si>
    <t>Etablir et entretenir la relation de confiance avec nos investisseurs et nos partenaires</t>
  </si>
  <si>
    <t xml:space="preserve">Etablir et entretenir la relation de confiance avec nos fournisseurs et prestataires </t>
  </si>
  <si>
    <t>Chargé(e) de gestion administrative et commerciale/Assistant Comptable</t>
  </si>
  <si>
    <t xml:space="preserve">Facture déchargée par le destinataire ou disponible dans Eyone à traiter dans le système Comptable </t>
  </si>
  <si>
    <t>Banque Chargé(e) de gestion administrative et Commerciale</t>
  </si>
  <si>
    <t>Reçoit la liasse comptable et vérifie la conformité (pour NEST, montant, opération effective à la banque...)</t>
  </si>
  <si>
    <t>Liasse Comptable (Facture d'achat fournisseur BL - Bon de commande)</t>
  </si>
  <si>
    <t>Chargé(e) de gestion administrative et commerciale
Direction</t>
  </si>
  <si>
    <t>Responsable Facturation (Secrétaire Médical(e) - Assistant(e) Manager)</t>
  </si>
  <si>
    <t>Dossier de facturation (Prise en Charge/Feuille de Maladie, etc...)
Données sur les médecins prestataires (nombre de passages et nature des actes)
Tarifs Conventionnés mis à jour</t>
  </si>
  <si>
    <t>Prépare les factures à envoyer aux garants (assureurs et IPM) et les honoraires à payer aux médecins prestataires.
Fait déposer auprès des garants et contacte directement les médecins prestataires pour règlement</t>
  </si>
  <si>
    <t>Pièces de mouvement de trésorerie validées à traiter dans le système Comptable</t>
  </si>
  <si>
    <t>Rassemble les pièces déchargées par les bénéficiaires avec les justificatifs et les transfère à la Comptabilité</t>
  </si>
  <si>
    <t>Pièces de mouvement de trésorerie (copie chèque émis - Bordereau de remise de Chèque - Bordereau de Versement d' Espèces -  Ordre de virement effectué pieces de caisse, etc...)</t>
  </si>
  <si>
    <t>Comptabilise dans le système Odoo, garde une copie en scan et transfère à la trésorerie l'original pour paiement</t>
  </si>
  <si>
    <t>Reçoit la liasse comptable, prépare le paiement, contacte le bénéficiaire pour retrait et décharge et transfère à la Comptabilité les justificatifs de paiement pour enregistrement dans le système Comptable</t>
  </si>
  <si>
    <t>Documents justificatifs de paiement comptabilisés à classer</t>
  </si>
  <si>
    <t>Facture déchargée par le client ou disponible dans Eyone à traiter dans le système Comptable</t>
  </si>
  <si>
    <t xml:space="preserve">Enregistre les factures  (assureurs et IPM) et les honoraires à payer aux médecins prestataires et fait le classement </t>
  </si>
  <si>
    <t>Suit les règlements des clients et les factures rejetées pour retraitement Comptable</t>
  </si>
  <si>
    <t>Factures traitées justifiant le Chiffre d'Affaire de la période et les honoraires des médecins</t>
  </si>
  <si>
    <t>Etats des salaires
Sommes versées à des tiers
Chiffre d'Affaire facturé
Etat Financier</t>
  </si>
  <si>
    <t>Transmet les états au Cabinet Juridique et Fiscal pour établissement des déclarations administratives et fiscales</t>
  </si>
  <si>
    <t>Prépare les règlements des charges administratives et fiscales</t>
  </si>
  <si>
    <t>Vérifie, comptabilise et classe les documents</t>
  </si>
  <si>
    <t>Quittances ou recus de paiement comptabilisés</t>
  </si>
  <si>
    <t>Pièces de mouvement de trésorerie validées (copie chèque émis - Bordereau de remise de Chèque - Bordereau de Versement d' Espèces -  Ordre de virement effectué pieces de caisse, etc...)</t>
  </si>
  <si>
    <t>Enregistre les pièces dans Odoo</t>
  </si>
  <si>
    <t>Pièces comptabilisées classées</t>
  </si>
  <si>
    <t>Vérifie mensuellement l'exacitude des soldes et la comptabiisaion effective des paiements pour éviter les doublons et le non-respect des échéances et corrige si nécessaire</t>
  </si>
  <si>
    <t>Vérifie mensuellement les soldes des comptes (Assureurs - IPM) dans la Comptabilité, analyse les montants,  informe sur le recouvrement des factures échues et corrige si nécessaire</t>
  </si>
  <si>
    <t>Vérifie les soldes des comptes Tiers</t>
  </si>
  <si>
    <t>Compte à jour</t>
  </si>
  <si>
    <t>Vérifie les nouvelles opérations, met le solde à jour et liste les décaissements</t>
  </si>
  <si>
    <t>Situation Journalière trésorerie</t>
  </si>
  <si>
    <t>Vérifie quotidiennement les opérations passées non comptabilisées et enregistre les écarts constatés</t>
  </si>
  <si>
    <t>Recoit quotidiennement la situation de trésorerie et statue sur les constats</t>
  </si>
  <si>
    <t>Récapitule tous les mouvements dans les comptes et prépare les Etats Financiers trismestriels et annuels</t>
  </si>
  <si>
    <t>Caissière</t>
  </si>
  <si>
    <t>Effectue l'inventaire physique et compare avec le solde comptable</t>
  </si>
  <si>
    <t xml:space="preserve">Base données de factures
Pièces de mouvement de trésorerie </t>
  </si>
  <si>
    <t>Recoit le rapport d'inventaire et fournit les explications</t>
  </si>
  <si>
    <t>Rapport justifié</t>
  </si>
  <si>
    <t>Rapport de contrôle interne</t>
  </si>
  <si>
    <t>PS05</t>
  </si>
  <si>
    <t>Nouvelle application (Eyone)</t>
  </si>
  <si>
    <t>Gestion du Système d'Informations</t>
  </si>
  <si>
    <t>Gestion des ressources matérielles</t>
  </si>
  <si>
    <t>Trimestrielle</t>
  </si>
  <si>
    <t>Nombre de rapports remis dans les délais / Nombre de rapports requis</t>
  </si>
  <si>
    <t>Nombre d'anomalies sur les comptes : compte fournisseur débiteur, compte client créditeur, écart de caisse, etc…</t>
  </si>
  <si>
    <t>Gestion des ressources matérielles / Gestion des achats, approvisionnement et stocks</t>
  </si>
  <si>
    <t>Perte ou non comptabilisation de facture fournisseur</t>
  </si>
  <si>
    <t xml:space="preserve"> Pas de maitrise des coûts
Reporting erroné
Surprise de décaissement</t>
  </si>
  <si>
    <t>Facture non établie, non envoyée ou envoyée en retard aux assureurs</t>
  </si>
  <si>
    <t>Pas de visibilité sur le CA
Déficit de trésorerie
Rallonge les dates d'échéance
Reporting erroné
Mauvaise image vis-à-vis des prestataires</t>
  </si>
  <si>
    <t>Problème de calcul des honoraires des médecins et prestataires</t>
  </si>
  <si>
    <t>Information financière erronée
Problème de flux de trésorerie
Mauvaise relation de confiance</t>
  </si>
  <si>
    <t>Non transmission des pièces de banque à l'encaissement</t>
  </si>
  <si>
    <t>Problème de justification des montants encaissés sur les actes payés au comptant
Ecarts de solde à justifier par les responsables</t>
  </si>
  <si>
    <t>Non Transmission des pièces de banque au décaissement</t>
  </si>
  <si>
    <t>Solde Compte de tiers erroné
Impossibilité de lettrage
Risque de double paiement 
Trésorerie non maitrisée
Trop de suspens sur les rapprochements bancaires</t>
  </si>
  <si>
    <t>Balance agée Fournisseur incorrecte</t>
  </si>
  <si>
    <t>Mauvais lettrage 
Risque de double paiement
Information financière erronée</t>
  </si>
  <si>
    <t xml:space="preserve">Mauvais lettrage
Confusion sur le recouvrement
Trésorerie non maitrisée </t>
  </si>
  <si>
    <t xml:space="preserve">Pas de maitrise de la trésorerie </t>
  </si>
  <si>
    <t>Rupture de Stocks
Perte de confiance des partenaires
Démotivation du personnel
Climat social peu favorable</t>
  </si>
  <si>
    <t>Indisponibilité d'un reporting  mensuel et des Etats Financiers</t>
  </si>
  <si>
    <t>Pas de maitrise de l'information financière
Manque de planification
Manque de confiance des Investisseurs</t>
  </si>
  <si>
    <t>Indisponibilité du Grand Livre Comptable</t>
  </si>
  <si>
    <t>Situation Informelle
Pas d'états financiers</t>
  </si>
  <si>
    <t>OUI</t>
  </si>
  <si>
    <t>Bon de Commande (PS01)</t>
  </si>
  <si>
    <t>Mode opératoire inventaire des immobilisations</t>
  </si>
  <si>
    <t>Mode opératoire réception et transmission des factures</t>
  </si>
  <si>
    <t>Mode opératoire versement interne</t>
  </si>
  <si>
    <t>Liste IPM/Assurances (PO02)</t>
  </si>
  <si>
    <t>DAF</t>
  </si>
  <si>
    <t>Inventaire et référencement des immobilisations corporelles mis à jour</t>
  </si>
  <si>
    <t>Réalisent un audit annuel pour mettre à jour l'inventaire du par cet contrôler l'état du matériel</t>
  </si>
  <si>
    <t>Réalise un audit annuel pour mettre à jour l'inventaire du parc et contrôler l'état du matériel</t>
  </si>
  <si>
    <t>Nomenclature des biens à immobiliser
Inventaire de l'année précédente</t>
  </si>
  <si>
    <t>Pilote
Copilotes
Direction</t>
  </si>
  <si>
    <t>Inventaire et référencement des immobilisations corporelles</t>
  </si>
  <si>
    <t>Participe à l'inventaire des immobilisations corporelles</t>
  </si>
  <si>
    <t>Organisent et réalisent l'inventaire et l'étiquetage des immobilisatons corporelles</t>
  </si>
  <si>
    <t>Organise et réalise l'inventaire et l'étiquetage des immobilisations corporelles</t>
  </si>
  <si>
    <t>Inventaire de l'année précédente</t>
  </si>
  <si>
    <t>Copilotes</t>
  </si>
  <si>
    <t xml:space="preserve"> DESCRIPTION INVENTAIRE DU MATERIEL</t>
  </si>
  <si>
    <t>Perturbation ou rupture de l'activité
Perte financière pour NEST</t>
  </si>
  <si>
    <t>Erreur d'inventaire</t>
  </si>
  <si>
    <t>Réaliser l'inventaire et le référencement de toutes les immobilisations corporelles
Identifier toutes les ressources matérielles</t>
  </si>
  <si>
    <t>Mode opératoire d'inventaire</t>
  </si>
  <si>
    <t>Inventaire pas fait</t>
  </si>
  <si>
    <t>Inventaire du matériel</t>
  </si>
  <si>
    <t>CONTRIBUTION A LA POLITIQUE QUALITE</t>
  </si>
  <si>
    <t>Fiche de versement (PO02)</t>
  </si>
  <si>
    <t>Fiche d'incident (PM03)</t>
  </si>
  <si>
    <t>Annuelle</t>
  </si>
  <si>
    <t>Décompte des erreurs par le CAC</t>
  </si>
  <si>
    <t>Pilote les activités de contrôle interne</t>
  </si>
  <si>
    <t>Reçoit la liasse comptable, vérifie la conformité exhautivite des pièces BL et factures validées</t>
  </si>
  <si>
    <t>Envoi en deux versions : électronique et physique</t>
  </si>
  <si>
    <t>Fichier de Suivi Factures
Eyone
Analyse CA mensuel</t>
  </si>
  <si>
    <t>Eyone</t>
  </si>
  <si>
    <t>Copies déchargées des Chèques
Séparation des tâches</t>
  </si>
  <si>
    <t>Fichier Historique des achats</t>
  </si>
  <si>
    <t>Rattraper le retard sur 2017 et premier trimestre 2018
Produire trimestreaprès trimestre en temps réel</t>
  </si>
  <si>
    <t>Voir les recommandations de l'Expert Comptable &amp; Commissaires aux Comptes
Respect des règles et procédures établies</t>
  </si>
  <si>
    <t>Revue suite à audit blanc</t>
  </si>
  <si>
    <t>Lauriane Le Flour</t>
  </si>
  <si>
    <t>Directrice des opérations</t>
  </si>
  <si>
    <t>Processus révisé</t>
  </si>
  <si>
    <t>CIBLE</t>
  </si>
  <si>
    <t>?</t>
  </si>
  <si>
    <t>Rév.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</si>
</sst>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mmm\-yy;@"/>
  </numFmts>
  <fonts count="28">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6"/>
      <color theme="0"/>
      <name val="Myriad Web Pro Condensed"/>
    </font>
    <font>
      <b/>
      <sz val="14"/>
      <name val="Arial"/>
      <family val="2"/>
    </font>
    <font>
      <b/>
      <sz val="16"/>
      <color theme="0"/>
      <name val="Myriad Web Pro Condensed"/>
    </font>
    <font>
      <b/>
      <sz val="14"/>
      <color theme="0"/>
      <name val="Myriad Web Pro Condensed"/>
      <family val="2"/>
    </font>
    <font>
      <sz val="10"/>
      <name val="Arial"/>
      <family val="2"/>
    </font>
    <font>
      <b/>
      <sz val="11"/>
      <color theme="7" tint="-0.499984740745262"/>
      <name val="Myriad Web Pro Condensed"/>
      <family val="2"/>
    </font>
    <font>
      <sz val="12"/>
      <color theme="0"/>
      <name val="Myriad Web Pro Condensed"/>
    </font>
    <font>
      <sz val="11"/>
      <color theme="7" tint="-0.499984740745262"/>
      <name val="Myriad Web Pro Condensed"/>
    </font>
    <font>
      <b/>
      <sz val="11"/>
      <color theme="7" tint="-0.499984740745262"/>
      <name val="Myriad Web Pro Condensed"/>
    </font>
    <font>
      <sz val="11"/>
      <color theme="7" tint="-0.499984740745262"/>
      <name val="Myriad Web Pro Condensed"/>
      <family val="2"/>
    </font>
    <font>
      <sz val="10"/>
      <name val="Arial"/>
      <family val="2"/>
    </font>
    <font>
      <sz val="16"/>
      <color theme="7" tint="-0.499984740745262"/>
      <name val="Myriad Web Pro Condensed"/>
      <family val="2"/>
    </font>
    <font>
      <sz val="16"/>
      <color theme="7" tint="-0.499984740745262"/>
      <name val="Calibri"/>
      <family val="2"/>
      <scheme val="minor"/>
    </font>
    <font>
      <b/>
      <sz val="14"/>
      <color theme="0"/>
      <name val="Myriad Web Pro Condensed"/>
    </font>
    <font>
      <b/>
      <sz val="14"/>
      <color theme="7" tint="-0.499984740745262"/>
      <name val="Myriad Web Pro Condensed"/>
      <family val="2"/>
    </font>
    <font>
      <sz val="14"/>
      <color theme="7" tint="-0.499984740745262"/>
      <name val="Myriad Web Pro Condensed"/>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rgb="FFFF0000"/>
        <bgColor indexed="64"/>
      </patternFill>
    </fill>
  </fills>
  <borders count="68">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7"/>
      </left>
      <right style="thin">
        <color theme="7"/>
      </right>
      <top style="medium">
        <color theme="7"/>
      </top>
      <bottom style="medium">
        <color theme="7"/>
      </bottom>
      <diagonal/>
    </border>
    <border>
      <left style="thin">
        <color theme="7"/>
      </left>
      <right style="thin">
        <color theme="7"/>
      </right>
      <top style="thin">
        <color theme="7"/>
      </top>
      <bottom/>
      <diagonal/>
    </border>
    <border>
      <left style="thin">
        <color theme="7"/>
      </left>
      <right/>
      <top style="thin">
        <color theme="7"/>
      </top>
      <bottom style="thin">
        <color theme="7"/>
      </bottom>
      <diagonal/>
    </border>
    <border>
      <left style="thin">
        <color theme="7"/>
      </left>
      <right style="thin">
        <color theme="7"/>
      </right>
      <top/>
      <bottom style="thin">
        <color theme="7"/>
      </bottom>
      <diagonal/>
    </border>
    <border>
      <left style="thin">
        <color theme="0"/>
      </left>
      <right/>
      <top style="thin">
        <color theme="0"/>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auto="1"/>
      </bottom>
      <diagonal/>
    </border>
    <border>
      <left style="thin">
        <color theme="7"/>
      </left>
      <right style="thin">
        <color theme="7"/>
      </right>
      <top style="thin">
        <color auto="1"/>
      </top>
      <bottom style="thin">
        <color auto="1"/>
      </bottom>
      <diagonal/>
    </border>
    <border>
      <left style="thin">
        <color theme="7"/>
      </left>
      <right style="thin">
        <color theme="7"/>
      </right>
      <top style="thin">
        <color auto="1"/>
      </top>
      <bottom style="thin">
        <color theme="7"/>
      </bottom>
      <diagonal/>
    </border>
    <border>
      <left style="thin">
        <color theme="7"/>
      </left>
      <right/>
      <top/>
      <bottom style="thin">
        <color theme="7"/>
      </bottom>
      <diagonal/>
    </border>
    <border>
      <left/>
      <right/>
      <top/>
      <bottom style="thin">
        <color theme="7"/>
      </bottom>
      <diagonal/>
    </border>
    <border>
      <left/>
      <right style="thin">
        <color theme="7"/>
      </right>
      <top/>
      <bottom style="thin">
        <color theme="7"/>
      </bottom>
      <diagonal/>
    </border>
    <border>
      <left style="medium">
        <color auto="1"/>
      </left>
      <right/>
      <top style="thin">
        <color theme="7"/>
      </top>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thin">
        <color theme="7"/>
      </left>
      <right/>
      <top style="medium">
        <color theme="7"/>
      </top>
      <bottom style="medium">
        <color theme="7"/>
      </bottom>
      <diagonal/>
    </border>
    <border>
      <left/>
      <right style="thin">
        <color theme="7"/>
      </right>
      <top style="medium">
        <color theme="7"/>
      </top>
      <bottom style="medium">
        <color theme="7"/>
      </bottom>
      <diagonal/>
    </border>
    <border>
      <left/>
      <right style="medium">
        <color theme="0"/>
      </right>
      <top style="thin">
        <color theme="7"/>
      </top>
      <bottom/>
      <diagonal/>
    </border>
    <border>
      <left/>
      <right style="medium">
        <color theme="0"/>
      </right>
      <top/>
      <bottom/>
      <diagonal/>
    </border>
    <border>
      <left style="thin">
        <color theme="0"/>
      </left>
      <right style="thin">
        <color theme="0"/>
      </right>
      <top style="thin">
        <color theme="7"/>
      </top>
      <bottom style="thin">
        <color theme="0"/>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right style="thin">
        <color theme="0"/>
      </right>
      <top/>
      <bottom/>
      <diagonal/>
    </border>
    <border>
      <left/>
      <right style="thin">
        <color theme="0"/>
      </right>
      <top/>
      <bottom style="thin">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style="thin">
        <color theme="7"/>
      </right>
      <top style="thin">
        <color theme="7"/>
      </top>
      <bottom style="medium">
        <color theme="7"/>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7"/>
      </bottom>
      <diagonal/>
    </border>
    <border>
      <left style="medium">
        <color theme="0"/>
      </left>
      <right/>
      <top style="medium">
        <color theme="0"/>
      </top>
      <bottom style="thin">
        <color theme="7"/>
      </bottom>
      <diagonal/>
    </border>
    <border>
      <left style="thin">
        <color theme="7"/>
      </left>
      <right style="thin">
        <color rgb="FF8064A2"/>
      </right>
      <top style="thin">
        <color rgb="FF8064A2"/>
      </top>
      <bottom style="thin">
        <color rgb="FF8064A2"/>
      </bottom>
      <diagonal/>
    </border>
    <border>
      <left style="thin">
        <color theme="7"/>
      </left>
      <right/>
      <top style="medium">
        <color theme="7"/>
      </top>
      <bottom style="thin">
        <color theme="7"/>
      </bottom>
      <diagonal/>
    </border>
    <border>
      <left/>
      <right style="thin">
        <color theme="7"/>
      </right>
      <top style="medium">
        <color theme="7"/>
      </top>
      <bottom style="thin">
        <color theme="7"/>
      </bottom>
      <diagonal/>
    </border>
  </borders>
  <cellStyleXfs count="2">
    <xf numFmtId="0" fontId="0" fillId="0" borderId="0"/>
    <xf numFmtId="0" fontId="22" fillId="0" borderId="0"/>
  </cellStyleXfs>
  <cellXfs count="219">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8" fillId="0" borderId="0" xfId="0" applyFont="1" applyAlignment="1">
      <alignment vertical="center" wrapText="1"/>
    </xf>
    <xf numFmtId="0" fontId="9" fillId="4" borderId="1" xfId="0" applyFont="1" applyFill="1" applyBorder="1" applyAlignment="1">
      <alignment horizontal="center" vertical="center"/>
    </xf>
    <xf numFmtId="0" fontId="10" fillId="3" borderId="1" xfId="0" applyFont="1" applyFill="1" applyBorder="1" applyAlignment="1">
      <alignment horizontal="left"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9" fillId="4"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center" vertical="center" wrapText="1"/>
    </xf>
    <xf numFmtId="14" fontId="11" fillId="5" borderId="14" xfId="0" applyNumberFormat="1" applyFont="1" applyFill="1" applyBorder="1" applyAlignment="1">
      <alignment horizontal="center"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0" fillId="0" borderId="0" xfId="0" applyBorder="1" applyAlignment="1">
      <alignment horizontal="center" vertical="center" wrapText="1"/>
    </xf>
    <xf numFmtId="0" fontId="16" fillId="0" borderId="0" xfId="0" applyFont="1" applyAlignment="1">
      <alignment vertical="center" wrapText="1"/>
    </xf>
    <xf numFmtId="0" fontId="2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14" fontId="21"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wrapText="1"/>
    </xf>
    <xf numFmtId="0" fontId="10" fillId="3"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 fillId="0" borderId="0" xfId="0" applyFont="1" applyBorder="1" applyAlignment="1">
      <alignment horizontal="center" vertical="center" wrapText="1"/>
    </xf>
    <xf numFmtId="0" fontId="23" fillId="3" borderId="1" xfId="0" applyFont="1" applyFill="1" applyBorder="1" applyAlignment="1">
      <alignment horizontal="center" vertical="center" wrapText="1"/>
    </xf>
    <xf numFmtId="164" fontId="24" fillId="0" borderId="65"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25" fillId="5" borderId="59"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25" fillId="5" borderId="61" xfId="0" applyFont="1" applyFill="1" applyBorder="1" applyAlignment="1">
      <alignment horizontal="center" vertical="center"/>
    </xf>
    <xf numFmtId="0" fontId="25" fillId="5" borderId="63" xfId="0" applyFont="1" applyFill="1" applyBorder="1" applyAlignment="1">
      <alignment horizontal="center" vertical="center"/>
    </xf>
    <xf numFmtId="0" fontId="26" fillId="3" borderId="10" xfId="1" applyFont="1" applyFill="1" applyBorder="1" applyAlignment="1">
      <alignment horizontal="center" vertical="center" wrapText="1"/>
    </xf>
    <xf numFmtId="0" fontId="26" fillId="3" borderId="37" xfId="1"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3" borderId="17"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37" xfId="0" applyFont="1" applyFill="1" applyBorder="1" applyAlignment="1">
      <alignment horizontal="center" vertical="center" wrapText="1"/>
    </xf>
    <xf numFmtId="0" fontId="10" fillId="3"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xf>
    <xf numFmtId="0" fontId="10" fillId="3"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3" xfId="0" applyFont="1" applyFill="1" applyBorder="1" applyAlignment="1">
      <alignment horizontal="center" vertical="center" wrapText="1"/>
    </xf>
    <xf numFmtId="14" fontId="10" fillId="3" borderId="7" xfId="0" applyNumberFormat="1" applyFont="1" applyFill="1" applyBorder="1" applyAlignment="1">
      <alignment horizontal="left" vertical="center" wrapText="1"/>
    </xf>
    <xf numFmtId="9" fontId="10" fillId="3" borderId="17"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12" fillId="5" borderId="21"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23" xfId="0" applyFont="1" applyFill="1" applyBorder="1" applyAlignment="1">
      <alignment horizontal="center" vertical="center"/>
    </xf>
    <xf numFmtId="0" fontId="9" fillId="4" borderId="12" xfId="0" applyFont="1" applyFill="1" applyBorder="1" applyAlignment="1">
      <alignment horizontal="left"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4" fillId="2" borderId="24"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9" fillId="4" borderId="1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14" fontId="9" fillId="4" borderId="1" xfId="0" applyNumberFormat="1"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0" fillId="3" borderId="27"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 fillId="3" borderId="2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9" fillId="4" borderId="29" xfId="0" applyFont="1" applyFill="1" applyBorder="1" applyAlignment="1">
      <alignment horizontal="center" vertical="center"/>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2" fillId="5" borderId="34" xfId="0" applyFont="1" applyFill="1" applyBorder="1" applyAlignment="1">
      <alignment horizontal="center" vertical="center"/>
    </xf>
    <xf numFmtId="0" fontId="12" fillId="5" borderId="35" xfId="0" applyFont="1" applyFill="1" applyBorder="1" applyAlignment="1">
      <alignment horizontal="center" vertical="center"/>
    </xf>
    <xf numFmtId="0" fontId="12" fillId="5" borderId="36"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0" fillId="0" borderId="12" xfId="0" applyFont="1" applyFill="1" applyBorder="1" applyAlignment="1">
      <alignment horizontal="left"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9" fillId="4" borderId="6"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0" fillId="3" borderId="12" xfId="0" applyFont="1" applyFill="1" applyBorder="1" applyAlignment="1">
      <alignment horizontal="left" vertical="center"/>
    </xf>
    <xf numFmtId="0" fontId="10" fillId="3" borderId="5" xfId="0" applyFont="1" applyFill="1" applyBorder="1" applyAlignment="1">
      <alignment horizontal="left" vertical="center"/>
    </xf>
    <xf numFmtId="0" fontId="1" fillId="2" borderId="3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4" borderId="1" xfId="0" applyFont="1" applyFill="1" applyBorder="1" applyAlignment="1">
      <alignment horizontal="center" vertical="center"/>
    </xf>
    <xf numFmtId="0" fontId="10" fillId="3" borderId="12"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9" fillId="4" borderId="1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0" fillId="0"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26" fillId="4" borderId="56" xfId="0" applyFont="1" applyFill="1" applyBorder="1" applyAlignment="1">
      <alignment horizontal="center" vertical="center"/>
    </xf>
    <xf numFmtId="0" fontId="26" fillId="4" borderId="57" xfId="0" applyFont="1" applyFill="1" applyBorder="1" applyAlignment="1">
      <alignment horizontal="center" vertical="center"/>
    </xf>
    <xf numFmtId="0" fontId="26" fillId="4" borderId="58" xfId="0" applyFont="1" applyFill="1" applyBorder="1" applyAlignment="1">
      <alignment horizontal="center" vertical="center"/>
    </xf>
    <xf numFmtId="0" fontId="25" fillId="5" borderId="59" xfId="0" applyFont="1" applyFill="1" applyBorder="1" applyAlignment="1">
      <alignment horizontal="center" vertical="center"/>
    </xf>
    <xf numFmtId="0" fontId="25" fillId="5" borderId="61" xfId="0" applyFont="1" applyFill="1" applyBorder="1" applyAlignment="1">
      <alignment horizontal="center" vertical="center"/>
    </xf>
    <xf numFmtId="0" fontId="25" fillId="5" borderId="63" xfId="0" applyFont="1" applyFill="1" applyBorder="1" applyAlignment="1">
      <alignment horizontal="center" vertical="center"/>
    </xf>
    <xf numFmtId="0" fontId="11" fillId="5" borderId="59" xfId="0" applyFont="1" applyFill="1" applyBorder="1" applyAlignment="1">
      <alignment horizontal="center" vertical="center"/>
    </xf>
    <xf numFmtId="0" fontId="11" fillId="5" borderId="60" xfId="0" applyFont="1" applyFill="1" applyBorder="1" applyAlignment="1">
      <alignment horizontal="center" vertical="center"/>
    </xf>
    <xf numFmtId="0" fontId="11" fillId="5" borderId="61" xfId="0" applyFont="1" applyFill="1" applyBorder="1" applyAlignment="1">
      <alignment horizontal="center" vertical="center"/>
    </xf>
    <xf numFmtId="0" fontId="11" fillId="5" borderId="62" xfId="0" applyFont="1" applyFill="1" applyBorder="1" applyAlignment="1">
      <alignment horizontal="center" vertical="center"/>
    </xf>
    <xf numFmtId="14" fontId="11" fillId="5" borderId="63" xfId="0" applyNumberFormat="1" applyFont="1" applyFill="1" applyBorder="1" applyAlignment="1">
      <alignment horizontal="center" vertical="center"/>
    </xf>
    <xf numFmtId="14" fontId="11" fillId="5" borderId="64" xfId="0" applyNumberFormat="1" applyFont="1" applyFill="1" applyBorder="1" applyAlignment="1">
      <alignment horizontal="center" vertical="center"/>
    </xf>
    <xf numFmtId="0" fontId="26" fillId="4" borderId="12"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10" fillId="3" borderId="0"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1" fillId="5" borderId="41" xfId="0" applyFont="1" applyFill="1" applyBorder="1" applyAlignment="1">
      <alignment horizontal="left" vertical="center"/>
    </xf>
    <xf numFmtId="0" fontId="11" fillId="5" borderId="45" xfId="0" applyFont="1" applyFill="1" applyBorder="1" applyAlignment="1">
      <alignment horizontal="left" vertical="center"/>
    </xf>
    <xf numFmtId="14" fontId="11" fillId="5" borderId="19" xfId="0" applyNumberFormat="1" applyFont="1" applyFill="1" applyBorder="1" applyAlignment="1">
      <alignment horizontal="left" vertical="center"/>
    </xf>
    <xf numFmtId="14" fontId="11" fillId="5" borderId="46" xfId="0" applyNumberFormat="1"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2" fillId="5" borderId="48" xfId="0" applyFont="1" applyFill="1" applyBorder="1" applyAlignment="1">
      <alignment horizontal="center" vertical="center"/>
    </xf>
    <xf numFmtId="0" fontId="12" fillId="5" borderId="41" xfId="0" applyFont="1" applyFill="1" applyBorder="1" applyAlignment="1">
      <alignment horizontal="center" vertical="center"/>
    </xf>
    <xf numFmtId="0" fontId="12" fillId="5" borderId="49" xfId="0" applyFont="1" applyFill="1" applyBorder="1" applyAlignment="1">
      <alignment horizontal="center" vertical="center"/>
    </xf>
    <xf numFmtId="0" fontId="12" fillId="5" borderId="42" xfId="0" applyFont="1" applyFill="1" applyBorder="1" applyAlignment="1">
      <alignment horizontal="center" vertical="center"/>
    </xf>
    <xf numFmtId="0" fontId="11" fillId="5" borderId="19" xfId="0" applyFont="1" applyFill="1" applyBorder="1" applyAlignment="1">
      <alignment horizontal="left" vertical="center"/>
    </xf>
    <xf numFmtId="0" fontId="11" fillId="5" borderId="46"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56"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58" xfId="0" applyFont="1" applyFill="1" applyBorder="1" applyAlignment="1">
      <alignment horizontal="center" vertical="center"/>
    </xf>
    <xf numFmtId="0" fontId="10" fillId="3" borderId="17"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10" fillId="3" borderId="6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10"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21" fillId="3" borderId="47"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8" fillId="5" borderId="28" xfId="0" applyFont="1" applyFill="1" applyBorder="1" applyAlignment="1">
      <alignment horizontal="center" vertical="center"/>
    </xf>
    <xf numFmtId="14" fontId="15" fillId="5" borderId="19" xfId="0" applyNumberFormat="1" applyFont="1" applyFill="1" applyBorder="1" applyAlignment="1">
      <alignment horizontal="left" vertical="center"/>
    </xf>
    <xf numFmtId="14" fontId="15" fillId="5" borderId="46" xfId="0" applyNumberFormat="1" applyFont="1" applyFill="1" applyBorder="1" applyAlignment="1">
      <alignment horizontal="left" vertical="center"/>
    </xf>
    <xf numFmtId="0" fontId="18" fillId="5" borderId="50" xfId="0" applyFont="1" applyFill="1" applyBorder="1" applyAlignment="1">
      <alignment horizontal="center" vertical="center"/>
    </xf>
    <xf numFmtId="0" fontId="18" fillId="5" borderId="51" xfId="0" applyFont="1" applyFill="1" applyBorder="1" applyAlignment="1">
      <alignment horizontal="center" vertical="center"/>
    </xf>
    <xf numFmtId="0" fontId="18" fillId="5" borderId="52" xfId="0" applyFont="1" applyFill="1" applyBorder="1" applyAlignment="1">
      <alignment horizontal="center" vertical="center"/>
    </xf>
    <xf numFmtId="0" fontId="18" fillId="5" borderId="53" xfId="0" applyFont="1" applyFill="1" applyBorder="1" applyAlignment="1">
      <alignment horizontal="center" vertical="center"/>
    </xf>
    <xf numFmtId="0" fontId="18" fillId="5" borderId="54" xfId="0" applyFont="1" applyFill="1" applyBorder="1" applyAlignment="1">
      <alignment horizontal="center" vertical="center"/>
    </xf>
    <xf numFmtId="0" fontId="18" fillId="5" borderId="55"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14" fillId="5" borderId="48" xfId="0" applyFont="1" applyFill="1" applyBorder="1" applyAlignment="1">
      <alignment horizontal="center" vertical="center"/>
    </xf>
    <xf numFmtId="0" fontId="14" fillId="5" borderId="41" xfId="0" applyFont="1" applyFill="1" applyBorder="1" applyAlignment="1">
      <alignment horizontal="center" vertical="center"/>
    </xf>
    <xf numFmtId="0" fontId="14" fillId="5" borderId="20"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49" xfId="0" applyFont="1" applyFill="1" applyBorder="1" applyAlignment="1">
      <alignment horizontal="center" vertical="center"/>
    </xf>
    <xf numFmtId="0" fontId="14" fillId="5" borderId="42"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15" fillId="5" borderId="46" xfId="0" applyFont="1" applyFill="1" applyBorder="1" applyAlignment="1">
      <alignment horizontal="left" vertical="center"/>
    </xf>
    <xf numFmtId="0" fontId="15" fillId="5" borderId="45" xfId="0" applyFont="1" applyFill="1" applyBorder="1" applyAlignment="1">
      <alignment horizontal="left" vertical="center"/>
    </xf>
    <xf numFmtId="0" fontId="13" fillId="2" borderId="11"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13"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590" name="Image 3">
          <a:extLst>
            <a:ext uri="{FF2B5EF4-FFF2-40B4-BE49-F238E27FC236}">
              <a16:creationId xmlns:a16="http://schemas.microsoft.com/office/drawing/2014/main" id="{1CE11ACF-63FC-458C-B86B-AB14587C2D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1925"/>
          <a:ext cx="1000125"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557" name="Image 3">
          <a:extLst>
            <a:ext uri="{FF2B5EF4-FFF2-40B4-BE49-F238E27FC236}">
              <a16:creationId xmlns:a16="http://schemas.microsoft.com/office/drawing/2014/main" id="{03274D18-4EFC-47C5-9E31-25F234495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1114154</xdr:colOff>
      <xdr:row>2</xdr:row>
      <xdr:rowOff>66675</xdr:rowOff>
    </xdr:to>
    <xdr:pic>
      <xdr:nvPicPr>
        <xdr:cNvPr id="46842" name="Image 14">
          <a:extLst>
            <a:ext uri="{FF2B5EF4-FFF2-40B4-BE49-F238E27FC236}">
              <a16:creationId xmlns:a16="http://schemas.microsoft.com/office/drawing/2014/main" id="{553657FE-86D8-423F-A013-93EDF8951A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570" name="Image 2">
          <a:extLst>
            <a:ext uri="{FF2B5EF4-FFF2-40B4-BE49-F238E27FC236}">
              <a16:creationId xmlns:a16="http://schemas.microsoft.com/office/drawing/2014/main" id="{AE14988F-408D-461E-B658-9EC2743765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16588" name="Image 2">
          <a:extLst>
            <a:ext uri="{FF2B5EF4-FFF2-40B4-BE49-F238E27FC236}">
              <a16:creationId xmlns:a16="http://schemas.microsoft.com/office/drawing/2014/main" id="{93B9FBA1-6E83-4294-BF02-28DFBDEE9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zoomScaleNormal="100" workbookViewId="0">
      <selection activeCell="E3" sqref="E3"/>
    </sheetView>
  </sheetViews>
  <sheetFormatPr baseColWidth="10" defaultColWidth="10.85546875" defaultRowHeight="12.75"/>
  <cols>
    <col min="1" max="1" width="15.85546875" style="3" customWidth="1"/>
    <col min="2" max="2" width="36.140625" style="3" customWidth="1"/>
    <col min="3" max="3" width="24.140625" style="3" customWidth="1"/>
    <col min="4" max="4" width="15.7109375" style="3" customWidth="1"/>
    <col min="5" max="5" width="20.28515625" style="3" customWidth="1"/>
    <col min="6" max="16384" width="10.85546875" style="3"/>
  </cols>
  <sheetData>
    <row r="1" spans="1:5" ht="21" customHeight="1">
      <c r="A1" s="81"/>
      <c r="B1" s="72" t="s">
        <v>9</v>
      </c>
      <c r="C1" s="73"/>
      <c r="D1" s="73"/>
      <c r="E1" s="13" t="s">
        <v>78</v>
      </c>
    </row>
    <row r="2" spans="1:5" ht="18" customHeight="1">
      <c r="A2" s="82"/>
      <c r="B2" s="74"/>
      <c r="C2" s="75"/>
      <c r="D2" s="75"/>
      <c r="E2" s="14" t="s">
        <v>252</v>
      </c>
    </row>
    <row r="3" spans="1:5" ht="17.100000000000001" customHeight="1">
      <c r="A3" s="83"/>
      <c r="B3" s="76"/>
      <c r="C3" s="77"/>
      <c r="D3" s="77"/>
      <c r="E3" s="21">
        <v>43238</v>
      </c>
    </row>
    <row r="4" spans="1:5" ht="26.1" customHeight="1">
      <c r="A4" s="84" t="s">
        <v>52</v>
      </c>
      <c r="B4" s="85"/>
      <c r="C4" s="85"/>
      <c r="D4" s="85"/>
      <c r="E4" s="86"/>
    </row>
    <row r="5" spans="1:5" ht="195" customHeight="1">
      <c r="A5" s="88" t="s">
        <v>41</v>
      </c>
      <c r="B5" s="89"/>
      <c r="C5" s="89"/>
      <c r="D5" s="89"/>
      <c r="E5" s="90"/>
    </row>
    <row r="6" spans="1:5" s="6" customFormat="1" ht="45">
      <c r="A6" s="11" t="s">
        <v>10</v>
      </c>
      <c r="B6" s="15" t="s">
        <v>11</v>
      </c>
      <c r="C6" s="15" t="s">
        <v>130</v>
      </c>
      <c r="D6" s="15" t="s">
        <v>131</v>
      </c>
      <c r="E6" s="15" t="s">
        <v>132</v>
      </c>
    </row>
    <row r="7" spans="1:5" ht="48.6" customHeight="1">
      <c r="A7" s="16">
        <v>42915</v>
      </c>
      <c r="B7" s="12" t="s">
        <v>37</v>
      </c>
      <c r="C7" s="12" t="s">
        <v>128</v>
      </c>
      <c r="D7" s="12" t="s">
        <v>129</v>
      </c>
      <c r="E7" s="37" t="s">
        <v>129</v>
      </c>
    </row>
    <row r="8" spans="1:5" ht="45" customHeight="1">
      <c r="A8" s="64">
        <v>43238</v>
      </c>
      <c r="B8" s="12" t="s">
        <v>246</v>
      </c>
      <c r="C8" s="12" t="s">
        <v>128</v>
      </c>
      <c r="D8" s="65" t="s">
        <v>129</v>
      </c>
      <c r="E8" s="12" t="s">
        <v>247</v>
      </c>
    </row>
    <row r="9" spans="1:5" ht="45" customHeight="1">
      <c r="A9" s="11"/>
      <c r="B9" s="12"/>
      <c r="C9" s="12"/>
      <c r="D9" s="12"/>
      <c r="E9" s="12"/>
    </row>
    <row r="10" spans="1:5" ht="45" customHeight="1">
      <c r="A10" s="11"/>
      <c r="B10" s="12"/>
      <c r="C10" s="12"/>
      <c r="D10" s="12"/>
      <c r="E10" s="12"/>
    </row>
    <row r="11" spans="1:5" ht="12.75" customHeight="1">
      <c r="A11" s="91"/>
      <c r="B11" s="91"/>
      <c r="C11" s="91"/>
      <c r="D11" s="91"/>
      <c r="E11" s="91"/>
    </row>
    <row r="12" spans="1:5" ht="30" customHeight="1">
      <c r="A12" s="78" t="s">
        <v>21</v>
      </c>
      <c r="B12" s="79"/>
      <c r="C12" s="79"/>
      <c r="D12" s="79"/>
      <c r="E12" s="80"/>
    </row>
    <row r="13" spans="1:5" ht="30" customHeight="1">
      <c r="A13" s="17" t="s">
        <v>32</v>
      </c>
      <c r="B13" s="69">
        <v>43238</v>
      </c>
      <c r="C13" s="18"/>
      <c r="D13" s="18"/>
      <c r="E13" s="19"/>
    </row>
    <row r="14" spans="1:5" ht="30" customHeight="1">
      <c r="A14" s="92" t="s">
        <v>12</v>
      </c>
      <c r="B14" s="93"/>
      <c r="C14" s="93"/>
      <c r="D14" s="93"/>
      <c r="E14" s="94"/>
    </row>
    <row r="15" spans="1:5" ht="30" customHeight="1">
      <c r="A15" s="87" t="s">
        <v>13</v>
      </c>
      <c r="B15" s="87"/>
      <c r="C15" s="87" t="s">
        <v>14</v>
      </c>
      <c r="D15" s="87"/>
      <c r="E15" s="87"/>
    </row>
    <row r="16" spans="1:5" ht="30" customHeight="1">
      <c r="A16" s="71" t="s">
        <v>128</v>
      </c>
      <c r="B16" s="71"/>
      <c r="C16" s="71" t="s">
        <v>54</v>
      </c>
      <c r="D16" s="71"/>
      <c r="E16" s="71"/>
    </row>
    <row r="17" spans="1:5" ht="30" customHeight="1">
      <c r="A17" s="71" t="s">
        <v>247</v>
      </c>
      <c r="B17" s="71"/>
      <c r="C17" s="71" t="s">
        <v>248</v>
      </c>
      <c r="D17" s="71"/>
      <c r="E17" s="71"/>
    </row>
    <row r="18" spans="1:5" ht="30" customHeight="1">
      <c r="A18" s="71"/>
      <c r="B18" s="71"/>
      <c r="C18" s="71"/>
      <c r="D18" s="71"/>
      <c r="E18" s="71"/>
    </row>
    <row r="19" spans="1:5" ht="30" customHeight="1">
      <c r="A19" s="71"/>
      <c r="B19" s="71"/>
      <c r="C19" s="71"/>
      <c r="D19" s="71"/>
      <c r="E19" s="71"/>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customSheetViews>
    <customSheetView guid="{336C3443-797F-7E4A-87F9-5BA47B5AC142}" showPageBreaks="1" printArea="1" view="pageLayout">
      <selection sqref="A1:E16"/>
      <pageMargins left="0.7" right="0.7" top="0.75" bottom="0.75" header="0.3" footer="0.3"/>
      <printOptions horizontalCentered="1"/>
      <pageSetup paperSize="9" scale="97" orientation="portrait"/>
      <headerFooter alignWithMargins="0">
        <oddFooter>&amp;CPage 1 sur 7</oddFooter>
      </headerFooter>
    </customSheetView>
  </customSheetViews>
  <mergeCells count="17">
    <mergeCell ref="B1:D3"/>
    <mergeCell ref="A12:E12"/>
    <mergeCell ref="A1:A3"/>
    <mergeCell ref="A4:E4"/>
    <mergeCell ref="A15:B15"/>
    <mergeCell ref="A5:E5"/>
    <mergeCell ref="A11:E11"/>
    <mergeCell ref="C15:E15"/>
    <mergeCell ref="A14:E14"/>
    <mergeCell ref="A18:B18"/>
    <mergeCell ref="C18:E18"/>
    <mergeCell ref="A19:B19"/>
    <mergeCell ref="C19:E19"/>
    <mergeCell ref="A16:B16"/>
    <mergeCell ref="C16:E16"/>
    <mergeCell ref="A17:B17"/>
    <mergeCell ref="C17:E17"/>
  </mergeCells>
  <phoneticPr fontId="0" type="noConversion"/>
  <printOptions horizontalCentered="1"/>
  <pageMargins left="0.28000000000000003" right="0.31" top="0.2" bottom="0.55000000000000004" header="0.24000000000000002" footer="0.16"/>
  <pageSetup paperSize="9" orientation="portrait" r:id="rId1"/>
  <headerFooter alignWithMargins="0">
    <oddFooter>&amp;CPage 1 sur 7</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9"/>
  <sheetViews>
    <sheetView zoomScale="98" zoomScaleNormal="98" workbookViewId="0">
      <selection activeCell="C3" sqref="C3"/>
    </sheetView>
  </sheetViews>
  <sheetFormatPr baseColWidth="10" defaultColWidth="9.85546875" defaultRowHeight="12.75"/>
  <cols>
    <col min="1" max="1" width="25.42578125" style="3" customWidth="1"/>
    <col min="2" max="2" width="57.42578125" style="3" customWidth="1"/>
    <col min="3" max="3" width="21.7109375" style="3" customWidth="1"/>
    <col min="4" max="4" width="9.85546875" style="3" customWidth="1"/>
    <col min="5" max="16384" width="9.85546875" style="3"/>
  </cols>
  <sheetData>
    <row r="1" spans="1:3" ht="21.75" customHeight="1" thickBot="1">
      <c r="A1" s="100"/>
      <c r="B1" s="103" t="s">
        <v>9</v>
      </c>
      <c r="C1" s="13" t="s">
        <v>78</v>
      </c>
    </row>
    <row r="2" spans="1:3" ht="21.75" customHeight="1" thickBot="1">
      <c r="A2" s="101"/>
      <c r="B2" s="104"/>
      <c r="C2" s="14" t="s">
        <v>252</v>
      </c>
    </row>
    <row r="3" spans="1:3" ht="18.75" customHeight="1">
      <c r="A3" s="102"/>
      <c r="B3" s="105"/>
      <c r="C3" s="21">
        <v>43238</v>
      </c>
    </row>
    <row r="4" spans="1:3" ht="36.75" customHeight="1">
      <c r="A4" s="84" t="s">
        <v>52</v>
      </c>
      <c r="B4" s="85"/>
      <c r="C4" s="99"/>
    </row>
    <row r="5" spans="1:3" ht="15" customHeight="1">
      <c r="A5" s="96"/>
      <c r="B5" s="97"/>
      <c r="C5" s="98"/>
    </row>
    <row r="6" spans="1:3" ht="23.1" customHeight="1">
      <c r="A6" s="84" t="s">
        <v>55</v>
      </c>
      <c r="B6" s="85"/>
      <c r="C6" s="86"/>
    </row>
    <row r="7" spans="1:3" ht="23.1" customHeight="1">
      <c r="A7" s="106"/>
      <c r="B7" s="107"/>
      <c r="C7" s="108"/>
    </row>
    <row r="8" spans="1:3" ht="23.25" customHeight="1">
      <c r="A8" s="84" t="s">
        <v>97</v>
      </c>
      <c r="B8" s="85"/>
      <c r="C8" s="86"/>
    </row>
    <row r="9" spans="1:3" ht="23.25" customHeight="1">
      <c r="A9" s="95"/>
      <c r="B9" s="95"/>
      <c r="C9" s="95"/>
    </row>
    <row r="10" spans="1:3" ht="62.25" customHeight="1">
      <c r="A10" s="11" t="s">
        <v>0</v>
      </c>
      <c r="B10" s="113" t="s">
        <v>133</v>
      </c>
      <c r="C10" s="113"/>
    </row>
    <row r="11" spans="1:3" ht="21" customHeight="1">
      <c r="A11" s="120" t="s">
        <v>15</v>
      </c>
      <c r="B11" s="112" t="s">
        <v>135</v>
      </c>
      <c r="C11" s="112"/>
    </row>
    <row r="12" spans="1:3" ht="23.25" customHeight="1">
      <c r="A12" s="120"/>
      <c r="B12" s="112" t="s">
        <v>134</v>
      </c>
      <c r="C12" s="112"/>
    </row>
    <row r="13" spans="1:3" ht="12.6" customHeight="1">
      <c r="A13" s="107"/>
      <c r="B13" s="107"/>
      <c r="C13" s="107"/>
    </row>
    <row r="14" spans="1:3" ht="53.25" customHeight="1">
      <c r="A14" s="114" t="s">
        <v>232</v>
      </c>
      <c r="B14" s="113" t="s">
        <v>56</v>
      </c>
      <c r="C14" s="113"/>
    </row>
    <row r="15" spans="1:3" ht="53.25" customHeight="1">
      <c r="A15" s="115"/>
      <c r="B15" s="121" t="s">
        <v>98</v>
      </c>
      <c r="C15" s="122"/>
    </row>
    <row r="16" spans="1:3" ht="36" customHeight="1">
      <c r="A16" s="115"/>
      <c r="B16" s="113" t="s">
        <v>136</v>
      </c>
      <c r="C16" s="113"/>
    </row>
    <row r="17" spans="1:3" ht="36" customHeight="1">
      <c r="A17" s="115"/>
      <c r="B17" s="113" t="s">
        <v>137</v>
      </c>
      <c r="C17" s="113"/>
    </row>
    <row r="18" spans="1:3" ht="27.75" customHeight="1">
      <c r="A18" s="115"/>
      <c r="B18" s="121" t="s">
        <v>51</v>
      </c>
      <c r="C18" s="122"/>
    </row>
    <row r="19" spans="1:3" ht="13.5" customHeight="1">
      <c r="A19" s="118"/>
      <c r="B19" s="119"/>
      <c r="C19" s="119"/>
    </row>
    <row r="20" spans="1:3" ht="14.1" customHeight="1">
      <c r="A20" s="114" t="s">
        <v>38</v>
      </c>
      <c r="B20" s="113" t="s">
        <v>57</v>
      </c>
      <c r="C20" s="113"/>
    </row>
    <row r="21" spans="1:3" ht="17.100000000000001" customHeight="1">
      <c r="A21" s="115"/>
      <c r="B21" s="112" t="s">
        <v>48</v>
      </c>
      <c r="C21" s="112"/>
    </row>
    <row r="22" spans="1:3" ht="17.100000000000001" customHeight="1">
      <c r="A22" s="115"/>
      <c r="B22" s="116" t="s">
        <v>49</v>
      </c>
      <c r="C22" s="117"/>
    </row>
    <row r="23" spans="1:3" ht="17.100000000000001" customHeight="1">
      <c r="A23" s="115"/>
      <c r="B23" s="116" t="s">
        <v>59</v>
      </c>
      <c r="C23" s="117"/>
    </row>
    <row r="24" spans="1:3" ht="17.100000000000001" customHeight="1">
      <c r="A24" s="115"/>
      <c r="B24" s="109" t="s">
        <v>50</v>
      </c>
      <c r="C24" s="111"/>
    </row>
    <row r="25" spans="1:3" ht="14.1" customHeight="1">
      <c r="A25" s="115"/>
      <c r="B25" s="113" t="s">
        <v>60</v>
      </c>
      <c r="C25" s="113"/>
    </row>
    <row r="26" spans="1:3" ht="15" customHeight="1">
      <c r="A26" s="118"/>
      <c r="B26" s="119"/>
      <c r="C26" s="119"/>
    </row>
    <row r="27" spans="1:3" ht="35.25" customHeight="1">
      <c r="A27" s="126" t="s">
        <v>39</v>
      </c>
      <c r="B27" s="127"/>
      <c r="C27" s="128"/>
    </row>
    <row r="28" spans="1:3" ht="20.25" customHeight="1">
      <c r="A28" s="92" t="s">
        <v>208</v>
      </c>
      <c r="B28" s="93"/>
      <c r="C28" s="94"/>
    </row>
    <row r="29" spans="1:3" ht="20.25" customHeight="1">
      <c r="A29" s="121" t="s">
        <v>233</v>
      </c>
      <c r="B29" s="132"/>
      <c r="C29" s="122"/>
    </row>
    <row r="30" spans="1:3" ht="20.25" customHeight="1">
      <c r="A30" s="121" t="s">
        <v>234</v>
      </c>
      <c r="B30" s="132"/>
      <c r="C30" s="122"/>
    </row>
    <row r="31" spans="1:3" s="5" customFormat="1" ht="20.100000000000001" customHeight="1">
      <c r="A31" s="129" t="s">
        <v>99</v>
      </c>
      <c r="B31" s="130"/>
      <c r="C31" s="131"/>
    </row>
    <row r="32" spans="1:3" ht="20.100000000000001" customHeight="1">
      <c r="A32" s="109" t="s">
        <v>100</v>
      </c>
      <c r="B32" s="110"/>
      <c r="C32" s="111"/>
    </row>
    <row r="33" spans="1:3" ht="20.100000000000001" customHeight="1">
      <c r="A33" s="123" t="s">
        <v>101</v>
      </c>
      <c r="B33" s="124"/>
      <c r="C33" s="125"/>
    </row>
    <row r="34" spans="1:3" s="10" customFormat="1" ht="20.100000000000001" customHeight="1">
      <c r="A34" s="109" t="s">
        <v>95</v>
      </c>
      <c r="B34" s="110"/>
      <c r="C34" s="111"/>
    </row>
    <row r="35" spans="1:3" ht="20.100000000000001" customHeight="1">
      <c r="A35" s="109" t="s">
        <v>58</v>
      </c>
      <c r="B35" s="110"/>
      <c r="C35" s="111"/>
    </row>
    <row r="36" spans="1:3" ht="20.100000000000001" customHeight="1">
      <c r="A36" s="123" t="s">
        <v>102</v>
      </c>
      <c r="B36" s="124"/>
      <c r="C36" s="125"/>
    </row>
    <row r="37" spans="1:3" ht="20.100000000000001" customHeight="1">
      <c r="A37" s="109" t="s">
        <v>212</v>
      </c>
      <c r="B37" s="110"/>
      <c r="C37" s="111"/>
    </row>
    <row r="38" spans="1:3" s="10" customFormat="1" ht="18.95" customHeight="1">
      <c r="A38" s="109" t="s">
        <v>209</v>
      </c>
      <c r="B38" s="110"/>
      <c r="C38" s="111"/>
    </row>
    <row r="39" spans="1:3" s="10" customFormat="1" ht="18.95" customHeight="1">
      <c r="A39" s="109" t="s">
        <v>210</v>
      </c>
      <c r="B39" s="110"/>
      <c r="C39" s="111"/>
    </row>
    <row r="40" spans="1:3" s="10" customFormat="1" ht="18.95" customHeight="1">
      <c r="A40" s="109" t="s">
        <v>211</v>
      </c>
      <c r="B40" s="110"/>
      <c r="C40" s="111"/>
    </row>
    <row r="41" spans="1:3" ht="33.75" customHeight="1">
      <c r="A41" s="126" t="s">
        <v>16</v>
      </c>
      <c r="B41" s="127"/>
      <c r="C41" s="128"/>
    </row>
    <row r="42" spans="1:3" ht="22.5" customHeight="1">
      <c r="A42" s="92" t="s">
        <v>20</v>
      </c>
      <c r="B42" s="93"/>
      <c r="C42" s="94"/>
    </row>
    <row r="43" spans="1:3" ht="15" customHeight="1">
      <c r="A43" s="92" t="s">
        <v>249</v>
      </c>
      <c r="B43" s="93"/>
      <c r="C43" s="94"/>
    </row>
    <row r="44" spans="1:3" ht="15" customHeight="1">
      <c r="A44" s="92"/>
      <c r="B44" s="93"/>
      <c r="C44" s="94"/>
    </row>
    <row r="45" spans="1:3" ht="15.75" customHeight="1">
      <c r="A45" s="92"/>
      <c r="B45" s="93"/>
      <c r="C45" s="94"/>
    </row>
    <row r="46" spans="1:3" ht="15.75" customHeight="1">
      <c r="A46" s="92"/>
      <c r="B46" s="93"/>
      <c r="C46" s="94"/>
    </row>
    <row r="47" spans="1:3" ht="18.75" customHeight="1">
      <c r="A47" s="92"/>
      <c r="B47" s="93"/>
      <c r="C47" s="94"/>
    </row>
    <row r="48" spans="1:3" ht="17.100000000000001" customHeight="1">
      <c r="A48" s="92"/>
      <c r="B48" s="93"/>
      <c r="C48" s="94"/>
    </row>
    <row r="49" spans="1:3" ht="19.5" customHeight="1">
      <c r="A49" s="92"/>
      <c r="B49" s="93"/>
      <c r="C49" s="94"/>
    </row>
    <row r="50" spans="1:3" ht="15" customHeight="1">
      <c r="A50" s="4"/>
      <c r="B50" s="4"/>
      <c r="C50" s="4"/>
    </row>
    <row r="51" spans="1:3" ht="15" customHeight="1"/>
    <row r="52" spans="1:3" ht="15" customHeight="1"/>
    <row r="53" spans="1:3" ht="15" customHeight="1"/>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sheetData>
  <customSheetViews>
    <customSheetView guid="{336C3443-797F-7E4A-87F9-5BA47B5AC142}" showPageBreaks="1" printArea="1" view="pageLayout" topLeftCell="A33">
      <selection activeCell="B19" sqref="B19:C19"/>
      <pageMargins left="0.7" right="0.7" top="0.75" bottom="0.75" header="0.3" footer="0.3"/>
      <printOptions horizontalCentered="1"/>
      <pageSetup paperSize="9" scale="86" orientation="portrait"/>
      <headerFooter alignWithMargins="0">
        <oddFooter>&amp;CPage 2 sur 7</oddFooter>
      </headerFooter>
    </customSheetView>
  </customSheetViews>
  <mergeCells count="51">
    <mergeCell ref="A32:C32"/>
    <mergeCell ref="A28:C28"/>
    <mergeCell ref="A31:C31"/>
    <mergeCell ref="A26:C26"/>
    <mergeCell ref="A27:C27"/>
    <mergeCell ref="A30:C30"/>
    <mergeCell ref="A29:C29"/>
    <mergeCell ref="A33:C33"/>
    <mergeCell ref="A48:C48"/>
    <mergeCell ref="A35:C35"/>
    <mergeCell ref="A36:C36"/>
    <mergeCell ref="A41:C41"/>
    <mergeCell ref="A34:C34"/>
    <mergeCell ref="A38:C38"/>
    <mergeCell ref="A39:C39"/>
    <mergeCell ref="A40:C40"/>
    <mergeCell ref="A19:C19"/>
    <mergeCell ref="B10:C10"/>
    <mergeCell ref="B11:C11"/>
    <mergeCell ref="B12:C12"/>
    <mergeCell ref="A11:A12"/>
    <mergeCell ref="A13:C13"/>
    <mergeCell ref="B14:C14"/>
    <mergeCell ref="B18:C18"/>
    <mergeCell ref="A14:A18"/>
    <mergeCell ref="B17:C17"/>
    <mergeCell ref="B15:C15"/>
    <mergeCell ref="B16:C16"/>
    <mergeCell ref="B21:C21"/>
    <mergeCell ref="B25:C25"/>
    <mergeCell ref="A20:A25"/>
    <mergeCell ref="B20:C20"/>
    <mergeCell ref="B22:C22"/>
    <mergeCell ref="B23:C23"/>
    <mergeCell ref="B24:C24"/>
    <mergeCell ref="A49:C49"/>
    <mergeCell ref="A37:C37"/>
    <mergeCell ref="A44:C44"/>
    <mergeCell ref="A45:C45"/>
    <mergeCell ref="A46:C46"/>
    <mergeCell ref="A47:C47"/>
    <mergeCell ref="A42:C42"/>
    <mergeCell ref="A43:C43"/>
    <mergeCell ref="A9:C9"/>
    <mergeCell ref="A5:C5"/>
    <mergeCell ref="A4:C4"/>
    <mergeCell ref="A1:A3"/>
    <mergeCell ref="B1:B3"/>
    <mergeCell ref="A6:C6"/>
    <mergeCell ref="A7:C7"/>
    <mergeCell ref="A8:C8"/>
  </mergeCells>
  <phoneticPr fontId="0" type="noConversion"/>
  <printOptions horizontalCentered="1"/>
  <pageMargins left="0.19685039370078741" right="0.19685039370078741" top="0.59055118110236227" bottom="0.59055118110236227" header="0.11811023622047245" footer="0.11811023622047245"/>
  <pageSetup paperSize="9" orientation="portrait" r:id="rId1"/>
  <headerFooter alignWithMargins="0">
    <oddFooter>&amp;CPage 2 sur 7</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6"/>
  <sheetViews>
    <sheetView topLeftCell="D1" zoomScale="64" zoomScaleNormal="64" workbookViewId="0">
      <selection activeCell="F3" sqref="F3:G3"/>
    </sheetView>
  </sheetViews>
  <sheetFormatPr baseColWidth="10" defaultColWidth="10.85546875" defaultRowHeight="12.75"/>
  <cols>
    <col min="1" max="1" width="23.140625" style="7" customWidth="1"/>
    <col min="2" max="2" width="58.7109375" style="7" customWidth="1"/>
    <col min="3" max="3" width="57.28515625" style="7" customWidth="1"/>
    <col min="4" max="4" width="79.85546875" style="7" customWidth="1"/>
    <col min="5" max="5" width="64.42578125" style="34" customWidth="1"/>
    <col min="6" max="6" width="35.5703125" style="7" customWidth="1"/>
    <col min="7" max="7" width="30.28515625" style="7" customWidth="1"/>
    <col min="8" max="9" width="10.85546875" style="7"/>
    <col min="10" max="10" width="11.42578125" style="7" customWidth="1"/>
    <col min="11" max="16384" width="10.85546875" style="7"/>
  </cols>
  <sheetData>
    <row r="1" spans="1:15" ht="33" customHeight="1" thickBot="1">
      <c r="A1" s="44"/>
      <c r="B1" s="45"/>
      <c r="C1" s="136" t="s">
        <v>9</v>
      </c>
      <c r="D1" s="136"/>
      <c r="E1" s="46"/>
      <c r="F1" s="139" t="s">
        <v>78</v>
      </c>
      <c r="G1" s="140"/>
    </row>
    <row r="2" spans="1:15" ht="33" customHeight="1" thickBot="1">
      <c r="A2" s="47"/>
      <c r="B2" s="48"/>
      <c r="C2" s="137"/>
      <c r="D2" s="137"/>
      <c r="E2" s="49"/>
      <c r="F2" s="141" t="s">
        <v>252</v>
      </c>
      <c r="G2" s="142"/>
    </row>
    <row r="3" spans="1:15" ht="26.1" customHeight="1">
      <c r="A3" s="47"/>
      <c r="B3" s="48"/>
      <c r="C3" s="138"/>
      <c r="D3" s="138"/>
      <c r="E3" s="50"/>
      <c r="F3" s="143">
        <v>43238</v>
      </c>
      <c r="G3" s="144"/>
    </row>
    <row r="4" spans="1:15" ht="36.75" customHeight="1">
      <c r="A4" s="145" t="s">
        <v>52</v>
      </c>
      <c r="B4" s="146"/>
      <c r="C4" s="146"/>
      <c r="D4" s="146"/>
      <c r="E4" s="146"/>
      <c r="F4" s="146"/>
      <c r="G4" s="147"/>
    </row>
    <row r="5" spans="1:15" ht="26.1" customHeight="1">
      <c r="A5" s="97"/>
      <c r="B5" s="97"/>
      <c r="C5" s="97"/>
      <c r="D5" s="97"/>
      <c r="E5" s="97"/>
      <c r="F5" s="97"/>
      <c r="G5" s="97"/>
      <c r="H5" s="9"/>
      <c r="I5" s="9"/>
      <c r="J5" s="9"/>
      <c r="K5" s="9"/>
      <c r="L5" s="9"/>
      <c r="M5" s="9"/>
      <c r="N5" s="9"/>
      <c r="O5" s="9"/>
    </row>
    <row r="6" spans="1:15" s="8" customFormat="1" ht="29.25" customHeight="1" thickBot="1">
      <c r="A6" s="133" t="s">
        <v>88</v>
      </c>
      <c r="B6" s="134"/>
      <c r="C6" s="134"/>
      <c r="D6" s="134"/>
      <c r="E6" s="134"/>
      <c r="F6" s="134"/>
      <c r="G6" s="135"/>
    </row>
    <row r="7" spans="1:15" ht="64.5" customHeight="1" thickBot="1">
      <c r="A7" s="51" t="s">
        <v>8</v>
      </c>
      <c r="B7" s="52" t="s">
        <v>79</v>
      </c>
      <c r="C7" s="52" t="s">
        <v>104</v>
      </c>
      <c r="D7" s="51" t="s">
        <v>54</v>
      </c>
      <c r="E7" s="51" t="s">
        <v>138</v>
      </c>
      <c r="F7" s="51" t="s">
        <v>80</v>
      </c>
      <c r="G7" s="51" t="s">
        <v>81</v>
      </c>
    </row>
    <row r="8" spans="1:15" ht="84.95" customHeight="1">
      <c r="A8" s="53" t="s">
        <v>89</v>
      </c>
      <c r="B8" s="53" t="s">
        <v>90</v>
      </c>
      <c r="C8" s="53" t="s">
        <v>103</v>
      </c>
      <c r="D8" s="53" t="s">
        <v>238</v>
      </c>
      <c r="E8" s="53"/>
      <c r="F8" s="53" t="s">
        <v>91</v>
      </c>
      <c r="G8" s="53" t="s">
        <v>54</v>
      </c>
    </row>
    <row r="9" spans="1:15" s="32" customFormat="1" ht="100.5" customHeight="1">
      <c r="A9" s="53" t="s">
        <v>144</v>
      </c>
      <c r="B9" s="53" t="s">
        <v>145</v>
      </c>
      <c r="C9" s="53"/>
      <c r="D9" s="53"/>
      <c r="E9" s="53" t="s">
        <v>146</v>
      </c>
      <c r="F9" s="53" t="s">
        <v>139</v>
      </c>
      <c r="G9" s="53" t="s">
        <v>54</v>
      </c>
    </row>
    <row r="10" spans="1:15" s="32" customFormat="1" ht="84.95" customHeight="1">
      <c r="A10" s="53" t="s">
        <v>140</v>
      </c>
      <c r="B10" s="53" t="s">
        <v>149</v>
      </c>
      <c r="C10" s="53"/>
      <c r="D10" s="53" t="s">
        <v>141</v>
      </c>
      <c r="E10" s="53" t="s">
        <v>148</v>
      </c>
      <c r="F10" s="53" t="s">
        <v>147</v>
      </c>
      <c r="G10" s="53" t="s">
        <v>54</v>
      </c>
    </row>
    <row r="11" spans="1:15" s="8" customFormat="1" ht="29.25" customHeight="1" thickBot="1">
      <c r="A11" s="133" t="s">
        <v>92</v>
      </c>
      <c r="B11" s="134"/>
      <c r="C11" s="134"/>
      <c r="D11" s="134"/>
      <c r="E11" s="134"/>
      <c r="F11" s="134"/>
      <c r="G11" s="135"/>
    </row>
    <row r="12" spans="1:15" s="33" customFormat="1" ht="64.5" customHeight="1" thickBot="1">
      <c r="A12" s="51" t="s">
        <v>8</v>
      </c>
      <c r="B12" s="52" t="s">
        <v>79</v>
      </c>
      <c r="C12" s="51" t="s">
        <v>54</v>
      </c>
      <c r="D12" s="51" t="s">
        <v>138</v>
      </c>
      <c r="E12" s="51"/>
      <c r="F12" s="51" t="s">
        <v>80</v>
      </c>
      <c r="G12" s="51" t="s">
        <v>81</v>
      </c>
    </row>
    <row r="13" spans="1:15" s="33" customFormat="1" ht="84.95" customHeight="1">
      <c r="A13" s="53" t="s">
        <v>54</v>
      </c>
      <c r="B13" s="53" t="s">
        <v>142</v>
      </c>
      <c r="C13" s="53" t="s">
        <v>150</v>
      </c>
      <c r="D13" s="53" t="s">
        <v>151</v>
      </c>
      <c r="E13" s="53"/>
      <c r="F13" s="53" t="s">
        <v>152</v>
      </c>
      <c r="G13" s="53" t="s">
        <v>54</v>
      </c>
    </row>
    <row r="14" spans="1:15" s="33" customFormat="1" ht="100.5" customHeight="1">
      <c r="A14" s="53" t="s">
        <v>54</v>
      </c>
      <c r="B14" s="53" t="s">
        <v>153</v>
      </c>
      <c r="C14" s="53" t="s">
        <v>154</v>
      </c>
      <c r="D14" s="53" t="s">
        <v>155</v>
      </c>
      <c r="E14" s="53"/>
      <c r="F14" s="53" t="s">
        <v>156</v>
      </c>
      <c r="G14" s="53" t="s">
        <v>143</v>
      </c>
    </row>
    <row r="15" spans="1:15" s="34" customFormat="1" ht="100.5" customHeight="1">
      <c r="A15" s="53" t="s">
        <v>54</v>
      </c>
      <c r="B15" s="53" t="s">
        <v>157</v>
      </c>
      <c r="C15" s="53" t="s">
        <v>158</v>
      </c>
      <c r="D15" s="53" t="s">
        <v>159</v>
      </c>
      <c r="E15" s="53"/>
      <c r="F15" s="53" t="s">
        <v>111</v>
      </c>
      <c r="G15" s="53" t="s">
        <v>54</v>
      </c>
    </row>
    <row r="16" spans="1:15" s="34" customFormat="1" ht="100.5" customHeight="1">
      <c r="A16" s="53" t="s">
        <v>54</v>
      </c>
      <c r="B16" s="53" t="s">
        <v>112</v>
      </c>
      <c r="C16" s="53" t="s">
        <v>160</v>
      </c>
      <c r="D16" s="53"/>
      <c r="E16" s="53"/>
      <c r="F16" s="53" t="s">
        <v>161</v>
      </c>
      <c r="G16" s="53" t="s">
        <v>54</v>
      </c>
    </row>
    <row r="17" spans="1:7" s="33" customFormat="1" ht="84.95" customHeight="1">
      <c r="A17" s="53" t="s">
        <v>54</v>
      </c>
      <c r="B17" s="53" t="s">
        <v>162</v>
      </c>
      <c r="C17" s="53" t="s">
        <v>163</v>
      </c>
      <c r="D17" s="53"/>
      <c r="E17" s="53"/>
      <c r="F17" s="53" t="s">
        <v>164</v>
      </c>
      <c r="G17" s="53" t="s">
        <v>54</v>
      </c>
    </row>
    <row r="18" spans="1:7" ht="33" customHeight="1" thickBot="1">
      <c r="A18" s="133" t="s">
        <v>61</v>
      </c>
      <c r="B18" s="134"/>
      <c r="C18" s="134"/>
      <c r="D18" s="134"/>
      <c r="E18" s="134"/>
      <c r="F18" s="134"/>
      <c r="G18" s="135"/>
    </row>
    <row r="19" spans="1:7" ht="59.1" customHeight="1" thickBot="1">
      <c r="A19" s="51" t="s">
        <v>8</v>
      </c>
      <c r="B19" s="52" t="s">
        <v>79</v>
      </c>
      <c r="C19" s="51" t="s">
        <v>54</v>
      </c>
      <c r="D19" s="51" t="s">
        <v>106</v>
      </c>
      <c r="E19" s="51" t="s">
        <v>105</v>
      </c>
      <c r="F19" s="51" t="s">
        <v>80</v>
      </c>
      <c r="G19" s="51" t="s">
        <v>81</v>
      </c>
    </row>
    <row r="20" spans="1:7" ht="69.75" customHeight="1">
      <c r="A20" s="53" t="s">
        <v>63</v>
      </c>
      <c r="B20" s="54" t="s">
        <v>82</v>
      </c>
      <c r="C20" s="53" t="s">
        <v>165</v>
      </c>
      <c r="D20" s="53" t="s">
        <v>107</v>
      </c>
      <c r="E20" s="53" t="s">
        <v>107</v>
      </c>
      <c r="F20" s="53" t="s">
        <v>83</v>
      </c>
      <c r="G20" s="53" t="s">
        <v>108</v>
      </c>
    </row>
    <row r="21" spans="1:7" ht="69.75" customHeight="1">
      <c r="A21" s="55" t="s">
        <v>63</v>
      </c>
      <c r="B21" s="56" t="s">
        <v>84</v>
      </c>
      <c r="C21" s="53" t="s">
        <v>166</v>
      </c>
      <c r="D21" s="55"/>
      <c r="E21" s="53" t="s">
        <v>107</v>
      </c>
      <c r="F21" s="55" t="s">
        <v>62</v>
      </c>
      <c r="G21" s="55" t="s">
        <v>105</v>
      </c>
    </row>
    <row r="22" spans="1:7" s="34" customFormat="1" ht="69.75" customHeight="1">
      <c r="A22" s="55" t="s">
        <v>114</v>
      </c>
      <c r="B22" s="56" t="s">
        <v>115</v>
      </c>
      <c r="C22" s="53" t="s">
        <v>167</v>
      </c>
      <c r="D22" s="57"/>
      <c r="E22" s="58"/>
      <c r="F22" s="55" t="s">
        <v>168</v>
      </c>
      <c r="G22" s="55" t="s">
        <v>114</v>
      </c>
    </row>
    <row r="23" spans="1:7" ht="63.75" customHeight="1">
      <c r="A23" s="55" t="s">
        <v>110</v>
      </c>
      <c r="B23" s="56" t="s">
        <v>65</v>
      </c>
      <c r="C23" s="59" t="s">
        <v>169</v>
      </c>
      <c r="D23" s="57"/>
      <c r="E23" s="57"/>
      <c r="F23" s="55" t="s">
        <v>170</v>
      </c>
      <c r="G23" s="55" t="s">
        <v>109</v>
      </c>
    </row>
    <row r="24" spans="1:7" ht="27.75" customHeight="1" thickBot="1">
      <c r="A24" s="133" t="s">
        <v>64</v>
      </c>
      <c r="B24" s="134"/>
      <c r="C24" s="134"/>
      <c r="D24" s="134"/>
      <c r="E24" s="134"/>
      <c r="F24" s="134"/>
      <c r="G24" s="135"/>
    </row>
    <row r="25" spans="1:7" ht="53.1" customHeight="1" thickBot="1">
      <c r="A25" s="51" t="s">
        <v>8</v>
      </c>
      <c r="B25" s="52" t="s">
        <v>79</v>
      </c>
      <c r="C25" s="51" t="s">
        <v>54</v>
      </c>
      <c r="D25" s="51" t="s">
        <v>109</v>
      </c>
      <c r="E25" s="51"/>
      <c r="F25" s="51" t="s">
        <v>80</v>
      </c>
      <c r="G25" s="51" t="s">
        <v>81</v>
      </c>
    </row>
    <row r="26" spans="1:7" ht="45" customHeight="1">
      <c r="A26" s="60" t="s">
        <v>113</v>
      </c>
      <c r="B26" s="60" t="s">
        <v>85</v>
      </c>
      <c r="C26" s="60" t="s">
        <v>171</v>
      </c>
      <c r="D26" s="60" t="s">
        <v>172</v>
      </c>
      <c r="E26" s="60"/>
      <c r="F26" s="60" t="s">
        <v>86</v>
      </c>
      <c r="G26" s="60" t="s">
        <v>109</v>
      </c>
    </row>
    <row r="27" spans="1:7" ht="45" customHeight="1">
      <c r="A27" s="55" t="s">
        <v>66</v>
      </c>
      <c r="B27" s="55" t="s">
        <v>87</v>
      </c>
      <c r="C27" s="55" t="s">
        <v>93</v>
      </c>
      <c r="D27" s="55" t="s">
        <v>116</v>
      </c>
      <c r="E27" s="55"/>
      <c r="F27" s="55" t="s">
        <v>122</v>
      </c>
      <c r="G27" s="55" t="s">
        <v>109</v>
      </c>
    </row>
    <row r="28" spans="1:7" s="24" customFormat="1" ht="45" customHeight="1">
      <c r="A28" s="55" t="s">
        <v>66</v>
      </c>
      <c r="B28" s="55" t="s">
        <v>87</v>
      </c>
      <c r="C28" s="55" t="s">
        <v>173</v>
      </c>
      <c r="D28" s="55"/>
      <c r="E28" s="55"/>
      <c r="F28" s="55" t="s">
        <v>123</v>
      </c>
      <c r="G28" s="55" t="s">
        <v>96</v>
      </c>
    </row>
    <row r="29" spans="1:7" s="34" customFormat="1" ht="27.75" customHeight="1" thickBot="1">
      <c r="A29" s="133" t="s">
        <v>117</v>
      </c>
      <c r="B29" s="134"/>
      <c r="C29" s="134"/>
      <c r="D29" s="134"/>
      <c r="E29" s="134"/>
      <c r="F29" s="134"/>
      <c r="G29" s="135"/>
    </row>
    <row r="30" spans="1:7" s="34" customFormat="1" ht="53.1" customHeight="1" thickBot="1">
      <c r="A30" s="51" t="s">
        <v>8</v>
      </c>
      <c r="B30" s="52" t="s">
        <v>79</v>
      </c>
      <c r="C30" s="51" t="s">
        <v>54</v>
      </c>
      <c r="D30" s="51" t="s">
        <v>120</v>
      </c>
      <c r="E30" s="51"/>
      <c r="F30" s="51" t="s">
        <v>80</v>
      </c>
      <c r="G30" s="51" t="s">
        <v>81</v>
      </c>
    </row>
    <row r="31" spans="1:7" s="34" customFormat="1" ht="53.1" customHeight="1">
      <c r="A31" s="60" t="s">
        <v>174</v>
      </c>
      <c r="B31" s="60" t="s">
        <v>119</v>
      </c>
      <c r="C31" s="60" t="s">
        <v>175</v>
      </c>
      <c r="D31" s="60" t="s">
        <v>177</v>
      </c>
      <c r="E31" s="60"/>
      <c r="F31" s="60" t="s">
        <v>178</v>
      </c>
      <c r="G31" s="60" t="s">
        <v>109</v>
      </c>
    </row>
    <row r="32" spans="1:7" s="34" customFormat="1" ht="67.5" customHeight="1">
      <c r="A32" s="55" t="s">
        <v>118</v>
      </c>
      <c r="B32" s="55" t="s">
        <v>176</v>
      </c>
      <c r="C32" s="55" t="s">
        <v>237</v>
      </c>
      <c r="D32" s="55"/>
      <c r="E32" s="55"/>
      <c r="F32" s="55" t="s">
        <v>179</v>
      </c>
      <c r="G32" s="55" t="s">
        <v>109</v>
      </c>
    </row>
    <row r="33" spans="1:7" s="8" customFormat="1" ht="35.25" customHeight="1" thickBot="1">
      <c r="A33" s="133" t="s">
        <v>225</v>
      </c>
      <c r="B33" s="134"/>
      <c r="C33" s="134"/>
      <c r="D33" s="134"/>
      <c r="E33" s="134"/>
      <c r="F33" s="134"/>
      <c r="G33" s="135"/>
    </row>
    <row r="34" spans="1:7" s="40" customFormat="1" ht="35.25" customHeight="1" thickBot="1">
      <c r="A34" s="61" t="s">
        <v>8</v>
      </c>
      <c r="B34" s="62" t="s">
        <v>79</v>
      </c>
      <c r="C34" s="61" t="s">
        <v>40</v>
      </c>
      <c r="D34" s="61" t="s">
        <v>224</v>
      </c>
      <c r="E34" s="62" t="s">
        <v>213</v>
      </c>
      <c r="F34" s="62" t="s">
        <v>80</v>
      </c>
      <c r="G34" s="61" t="s">
        <v>81</v>
      </c>
    </row>
    <row r="35" spans="1:7" s="40" customFormat="1" ht="51.75" customHeight="1">
      <c r="A35" s="60" t="s">
        <v>218</v>
      </c>
      <c r="B35" s="60" t="s">
        <v>223</v>
      </c>
      <c r="C35" s="60" t="s">
        <v>222</v>
      </c>
      <c r="D35" s="60" t="s">
        <v>221</v>
      </c>
      <c r="E35" s="60" t="s">
        <v>220</v>
      </c>
      <c r="F35" s="60" t="s">
        <v>219</v>
      </c>
      <c r="G35" s="60" t="s">
        <v>213</v>
      </c>
    </row>
    <row r="36" spans="1:7" s="40" customFormat="1" ht="56.25" customHeight="1">
      <c r="A36" s="55" t="s">
        <v>218</v>
      </c>
      <c r="B36" s="55" t="s">
        <v>217</v>
      </c>
      <c r="C36" s="55" t="s">
        <v>216</v>
      </c>
      <c r="D36" s="55" t="s">
        <v>215</v>
      </c>
      <c r="E36" s="55"/>
      <c r="F36" s="55" t="s">
        <v>214</v>
      </c>
      <c r="G36" s="55" t="s">
        <v>213</v>
      </c>
    </row>
  </sheetData>
  <mergeCells count="12">
    <mergeCell ref="A33:G33"/>
    <mergeCell ref="C1:D3"/>
    <mergeCell ref="F1:G1"/>
    <mergeCell ref="F2:G2"/>
    <mergeCell ref="F3:G3"/>
    <mergeCell ref="A5:G5"/>
    <mergeCell ref="A29:G29"/>
    <mergeCell ref="A18:G18"/>
    <mergeCell ref="A24:G24"/>
    <mergeCell ref="A4:G4"/>
    <mergeCell ref="A6:G6"/>
    <mergeCell ref="A11:G11"/>
  </mergeCells>
  <phoneticPr fontId="5" type="noConversion"/>
  <printOptions horizontalCentered="1"/>
  <pageMargins left="0.7" right="0.7" top="0.75" bottom="0.75" header="0.3" footer="0.3"/>
  <pageSetup paperSize="9" scale="24"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showGridLines="0" topLeftCell="B1" zoomScale="85" zoomScaleNormal="85" zoomScaleSheetLayoutView="100" workbookViewId="0">
      <selection activeCell="F3" sqref="F3:G3"/>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32.42578125" style="1" customWidth="1"/>
    <col min="8" max="16384" width="9.85546875" style="2"/>
  </cols>
  <sheetData>
    <row r="1" spans="1:9" ht="26.1" customHeight="1">
      <c r="A1" s="160"/>
      <c r="B1" s="163" t="s">
        <v>9</v>
      </c>
      <c r="C1" s="164"/>
      <c r="D1" s="164"/>
      <c r="E1" s="164"/>
      <c r="F1" s="156" t="s">
        <v>180</v>
      </c>
      <c r="G1" s="157"/>
    </row>
    <row r="2" spans="1:9" ht="26.1" customHeight="1">
      <c r="A2" s="161"/>
      <c r="B2" s="74"/>
      <c r="C2" s="75"/>
      <c r="D2" s="75"/>
      <c r="E2" s="75"/>
      <c r="F2" s="167" t="s">
        <v>252</v>
      </c>
      <c r="G2" s="168"/>
    </row>
    <row r="3" spans="1:9" ht="24.75" customHeight="1">
      <c r="A3" s="162"/>
      <c r="B3" s="165" t="s">
        <v>1</v>
      </c>
      <c r="C3" s="166"/>
      <c r="D3" s="166"/>
      <c r="E3" s="166"/>
      <c r="F3" s="158">
        <v>43238</v>
      </c>
      <c r="G3" s="159"/>
    </row>
    <row r="4" spans="1:9" ht="27" customHeight="1">
      <c r="A4" s="169" t="s">
        <v>52</v>
      </c>
      <c r="B4" s="170"/>
      <c r="C4" s="170"/>
      <c r="D4" s="170"/>
      <c r="E4" s="170"/>
      <c r="F4" s="170"/>
      <c r="G4" s="99"/>
    </row>
    <row r="5" spans="1:9">
      <c r="A5" s="22"/>
      <c r="G5" s="23"/>
    </row>
    <row r="6" spans="1:9" ht="29.1" customHeight="1">
      <c r="A6" s="84" t="s">
        <v>3</v>
      </c>
      <c r="B6" s="85"/>
      <c r="C6" s="84" t="s">
        <v>17</v>
      </c>
      <c r="D6" s="85"/>
      <c r="E6" s="85"/>
      <c r="F6" s="85"/>
      <c r="G6" s="86"/>
    </row>
    <row r="7" spans="1:9" ht="29.1" customHeight="1">
      <c r="A7" s="151" t="s">
        <v>67</v>
      </c>
      <c r="B7" s="148"/>
      <c r="C7" s="153" t="s">
        <v>42</v>
      </c>
      <c r="D7" s="154"/>
      <c r="E7" s="154"/>
      <c r="F7" s="154"/>
      <c r="G7" s="155"/>
    </row>
    <row r="8" spans="1:9" ht="27" customHeight="1">
      <c r="A8" s="151" t="s">
        <v>68</v>
      </c>
      <c r="B8" s="148"/>
      <c r="C8" s="151" t="s">
        <v>42</v>
      </c>
      <c r="D8" s="148"/>
      <c r="E8" s="148"/>
      <c r="F8" s="148"/>
      <c r="G8" s="152"/>
    </row>
    <row r="9" spans="1:9" ht="27" customHeight="1">
      <c r="A9" s="151" t="s">
        <v>69</v>
      </c>
      <c r="B9" s="148"/>
      <c r="C9" s="151" t="s">
        <v>42</v>
      </c>
      <c r="D9" s="148"/>
      <c r="E9" s="148"/>
      <c r="F9" s="148"/>
      <c r="G9" s="152"/>
      <c r="H9" s="148"/>
      <c r="I9" s="148"/>
    </row>
    <row r="10" spans="1:9" ht="36" customHeight="1">
      <c r="A10" s="151" t="s">
        <v>54</v>
      </c>
      <c r="B10" s="148"/>
      <c r="C10" s="151" t="s">
        <v>42</v>
      </c>
      <c r="D10" s="148"/>
      <c r="E10" s="148"/>
      <c r="F10" s="148"/>
      <c r="G10" s="152"/>
    </row>
    <row r="11" spans="1:9" ht="36" customHeight="1">
      <c r="A11" s="149" t="s">
        <v>70</v>
      </c>
      <c r="B11" s="150"/>
      <c r="C11" s="151" t="s">
        <v>42</v>
      </c>
      <c r="D11" s="148"/>
      <c r="E11" s="148"/>
      <c r="F11" s="148"/>
      <c r="G11" s="152"/>
    </row>
    <row r="12" spans="1:9" ht="27" customHeight="1">
      <c r="A12" s="84" t="s">
        <v>7</v>
      </c>
      <c r="B12" s="86"/>
      <c r="C12" s="182" t="s">
        <v>2</v>
      </c>
      <c r="D12" s="183"/>
      <c r="E12" s="183"/>
      <c r="F12" s="183"/>
      <c r="G12" s="184"/>
    </row>
    <row r="13" spans="1:9" ht="29.1" customHeight="1">
      <c r="A13" s="153" t="s">
        <v>71</v>
      </c>
      <c r="B13" s="155"/>
      <c r="C13" s="153" t="s">
        <v>183</v>
      </c>
      <c r="D13" s="154"/>
      <c r="E13" s="154"/>
      <c r="F13" s="154"/>
      <c r="G13" s="155"/>
    </row>
    <row r="14" spans="1:9" ht="29.1" customHeight="1">
      <c r="A14" s="151" t="s">
        <v>181</v>
      </c>
      <c r="B14" s="152"/>
      <c r="C14" s="151" t="s">
        <v>182</v>
      </c>
      <c r="D14" s="148"/>
      <c r="E14" s="148"/>
      <c r="F14" s="148"/>
      <c r="G14" s="152"/>
    </row>
    <row r="15" spans="1:9" ht="29.1" customHeight="1">
      <c r="A15" s="151" t="s">
        <v>72</v>
      </c>
      <c r="B15" s="152"/>
      <c r="C15" s="151" t="s">
        <v>187</v>
      </c>
      <c r="D15" s="148"/>
      <c r="E15" s="148"/>
      <c r="F15" s="148"/>
      <c r="G15" s="152"/>
    </row>
    <row r="16" spans="1:9" ht="29.1" customHeight="1">
      <c r="A16" s="151"/>
      <c r="B16" s="152"/>
      <c r="C16" s="149"/>
      <c r="D16" s="185"/>
      <c r="E16" s="185"/>
      <c r="F16" s="185"/>
      <c r="G16" s="150"/>
    </row>
    <row r="17" spans="1:7" ht="29.1" customHeight="1" thickBot="1">
      <c r="A17" s="171" t="s">
        <v>4</v>
      </c>
      <c r="B17" s="172"/>
      <c r="C17" s="172"/>
      <c r="D17" s="172"/>
      <c r="E17" s="172"/>
      <c r="F17" s="172"/>
      <c r="G17" s="173"/>
    </row>
    <row r="18" spans="1:7" ht="27.75" customHeight="1" thickBot="1">
      <c r="A18" s="175" t="s">
        <v>18</v>
      </c>
      <c r="B18" s="176"/>
      <c r="C18" s="20" t="s">
        <v>6</v>
      </c>
      <c r="D18" s="20" t="s">
        <v>5</v>
      </c>
      <c r="E18" s="68" t="s">
        <v>250</v>
      </c>
      <c r="F18" s="175" t="s">
        <v>19</v>
      </c>
      <c r="G18" s="177"/>
    </row>
    <row r="19" spans="1:7" ht="27.75" customHeight="1">
      <c r="A19" s="174" t="s">
        <v>121</v>
      </c>
      <c r="B19" s="174"/>
      <c r="C19" s="39" t="s">
        <v>40</v>
      </c>
      <c r="D19" s="39" t="s">
        <v>184</v>
      </c>
      <c r="E19" s="70">
        <v>0.8</v>
      </c>
      <c r="F19" s="178" t="s">
        <v>185</v>
      </c>
      <c r="G19" s="179"/>
    </row>
    <row r="20" spans="1:7" ht="27.75" customHeight="1">
      <c r="A20" s="71" t="s">
        <v>186</v>
      </c>
      <c r="B20" s="71"/>
      <c r="C20" s="38" t="s">
        <v>40</v>
      </c>
      <c r="D20" s="38" t="s">
        <v>235</v>
      </c>
      <c r="E20" s="67" t="s">
        <v>251</v>
      </c>
      <c r="F20" s="180" t="s">
        <v>236</v>
      </c>
      <c r="G20" s="181"/>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7" right="0.7" top="0.75" bottom="0.75" header="0.3" footer="0.3"/>
      <printOptions horizontalCentered="1"/>
      <pageSetup paperSize="9" scale="57" orientation="portrait"/>
      <headerFooter alignWithMargins="0">
        <oddFooter>&amp;CPage 4 sur 7</oddFooter>
      </headerFooter>
    </customSheetView>
  </customSheetViews>
  <mergeCells count="36">
    <mergeCell ref="A12:B12"/>
    <mergeCell ref="C10:G10"/>
    <mergeCell ref="C12:G12"/>
    <mergeCell ref="C16:G16"/>
    <mergeCell ref="A14:B14"/>
    <mergeCell ref="A15:B15"/>
    <mergeCell ref="A13:B13"/>
    <mergeCell ref="C13:G13"/>
    <mergeCell ref="C14:G14"/>
    <mergeCell ref="C15:G15"/>
    <mergeCell ref="A16:B16"/>
    <mergeCell ref="A17:G17"/>
    <mergeCell ref="A20:B20"/>
    <mergeCell ref="A19:B19"/>
    <mergeCell ref="A18:B18"/>
    <mergeCell ref="F18:G18"/>
    <mergeCell ref="F19:G19"/>
    <mergeCell ref="F20:G20"/>
    <mergeCell ref="C7:G7"/>
    <mergeCell ref="C9:G9"/>
    <mergeCell ref="A9:B9"/>
    <mergeCell ref="C6:G6"/>
    <mergeCell ref="F1:G1"/>
    <mergeCell ref="F3:G3"/>
    <mergeCell ref="A7:B7"/>
    <mergeCell ref="A1:A3"/>
    <mergeCell ref="B1:E3"/>
    <mergeCell ref="F2:G2"/>
    <mergeCell ref="A6:B6"/>
    <mergeCell ref="A4:G4"/>
    <mergeCell ref="H9:I9"/>
    <mergeCell ref="A11:B11"/>
    <mergeCell ref="C11:G11"/>
    <mergeCell ref="C8:G8"/>
    <mergeCell ref="A8:B8"/>
    <mergeCell ref="A10:B10"/>
  </mergeCells>
  <phoneticPr fontId="0" type="noConversion"/>
  <printOptions horizontalCentered="1"/>
  <pageMargins left="0.51181102362204722" right="0.43307086614173229" top="0.51181102362204722" bottom="0.70866141732283472" header="0.19685039370078741" footer="0.47244094488188981"/>
  <headerFooter alignWithMargins="0">
    <oddFooter>&amp;CPage 4 sur 7</oddFooter>
  </headerFooter>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3"/>
  <sheetViews>
    <sheetView tabSelected="1" topLeftCell="B1" zoomScale="59" zoomScaleNormal="59" zoomScaleSheetLayoutView="100" workbookViewId="0">
      <selection activeCell="F3" sqref="F3:G3"/>
    </sheetView>
  </sheetViews>
  <sheetFormatPr baseColWidth="10" defaultColWidth="9.85546875" defaultRowHeight="12.75"/>
  <cols>
    <col min="1" max="1" width="28.42578125" style="25" customWidth="1"/>
    <col min="2" max="2" width="33.28515625" style="25" customWidth="1"/>
    <col min="3" max="3" width="41.85546875" style="25" customWidth="1"/>
    <col min="4" max="4" width="12" style="25" customWidth="1"/>
    <col min="5" max="5" width="10.28515625" style="25" customWidth="1"/>
    <col min="6" max="6" width="11.7109375" style="25" customWidth="1"/>
    <col min="7" max="7" width="15.7109375" style="25" customWidth="1"/>
    <col min="8" max="8" width="32.28515625" style="25" customWidth="1"/>
    <col min="9" max="9" width="15.140625" style="25" customWidth="1"/>
    <col min="10" max="10" width="15.85546875" style="25" customWidth="1"/>
    <col min="11" max="11" width="81.140625" style="25" customWidth="1"/>
    <col min="12" max="12" width="16.85546875" style="25" customWidth="1"/>
    <col min="13" max="13" width="17.42578125" style="25" customWidth="1"/>
    <col min="14" max="14" width="15.28515625" style="25" customWidth="1"/>
    <col min="15" max="16384" width="9.85546875" style="25"/>
  </cols>
  <sheetData>
    <row r="1" spans="1:15" ht="18">
      <c r="A1" s="216"/>
      <c r="B1" s="206" t="s">
        <v>9</v>
      </c>
      <c r="C1" s="207"/>
      <c r="D1" s="207"/>
      <c r="E1" s="207"/>
      <c r="F1" s="156" t="s">
        <v>53</v>
      </c>
      <c r="G1" s="215"/>
    </row>
    <row r="2" spans="1:15" ht="18">
      <c r="A2" s="217"/>
      <c r="B2" s="208"/>
      <c r="C2" s="209"/>
      <c r="D2" s="209"/>
      <c r="E2" s="209"/>
      <c r="F2" s="167" t="s">
        <v>252</v>
      </c>
      <c r="G2" s="214"/>
    </row>
    <row r="3" spans="1:15" ht="18">
      <c r="A3" s="218"/>
      <c r="B3" s="210" t="s">
        <v>1</v>
      </c>
      <c r="C3" s="211"/>
      <c r="D3" s="211"/>
      <c r="E3" s="211"/>
      <c r="F3" s="195">
        <v>43238</v>
      </c>
      <c r="G3" s="196"/>
    </row>
    <row r="4" spans="1:15" ht="24.75" customHeight="1">
      <c r="A4" s="169" t="s">
        <v>52</v>
      </c>
      <c r="B4" s="212"/>
      <c r="C4" s="212"/>
      <c r="D4" s="212"/>
      <c r="E4" s="212"/>
      <c r="F4" s="212"/>
      <c r="G4" s="213"/>
    </row>
    <row r="8" spans="1:15" ht="12" customHeight="1">
      <c r="A8" s="192"/>
      <c r="B8" s="192"/>
      <c r="C8" s="192"/>
      <c r="D8" s="192"/>
      <c r="E8" s="192"/>
      <c r="F8" s="192"/>
    </row>
    <row r="9" spans="1:15" ht="33" customHeight="1">
      <c r="A9" s="197" t="s">
        <v>47</v>
      </c>
      <c r="B9" s="199" t="s">
        <v>22</v>
      </c>
      <c r="C9" s="201" t="s">
        <v>23</v>
      </c>
      <c r="D9" s="203" t="s">
        <v>33</v>
      </c>
      <c r="E9" s="204"/>
      <c r="F9" s="205"/>
      <c r="G9" s="194" t="s">
        <v>25</v>
      </c>
      <c r="H9" s="194"/>
      <c r="I9" s="190" t="s">
        <v>34</v>
      </c>
      <c r="J9" s="191"/>
      <c r="K9" s="194" t="s">
        <v>31</v>
      </c>
      <c r="L9" s="194"/>
      <c r="M9" s="194"/>
      <c r="N9" s="194"/>
      <c r="O9" s="194"/>
    </row>
    <row r="10" spans="1:15" ht="45.75" customHeight="1">
      <c r="A10" s="198"/>
      <c r="B10" s="200"/>
      <c r="C10" s="202"/>
      <c r="D10" s="26" t="s">
        <v>35</v>
      </c>
      <c r="E10" s="26" t="s">
        <v>24</v>
      </c>
      <c r="F10" s="26" t="s">
        <v>43</v>
      </c>
      <c r="G10" s="26" t="s">
        <v>44</v>
      </c>
      <c r="H10" s="26" t="s">
        <v>36</v>
      </c>
      <c r="I10" s="26" t="s">
        <v>45</v>
      </c>
      <c r="J10" s="26" t="s">
        <v>46</v>
      </c>
      <c r="K10" s="26" t="s">
        <v>26</v>
      </c>
      <c r="L10" s="27" t="s">
        <v>27</v>
      </c>
      <c r="M10" s="27" t="s">
        <v>28</v>
      </c>
      <c r="N10" s="27" t="s">
        <v>29</v>
      </c>
      <c r="O10" s="27" t="s">
        <v>30</v>
      </c>
    </row>
    <row r="11" spans="1:15" ht="68.25" customHeight="1">
      <c r="A11" s="188" t="s">
        <v>94</v>
      </c>
      <c r="B11" s="30" t="s">
        <v>188</v>
      </c>
      <c r="C11" s="30" t="s">
        <v>189</v>
      </c>
      <c r="D11" s="28">
        <v>1</v>
      </c>
      <c r="E11" s="28">
        <v>3</v>
      </c>
      <c r="F11" s="28">
        <f t="shared" ref="F11:F21" si="0">D11*E11</f>
        <v>3</v>
      </c>
      <c r="G11" s="28">
        <v>3</v>
      </c>
      <c r="H11" s="30" t="s">
        <v>239</v>
      </c>
      <c r="I11" s="28">
        <f>ROUNDUP(F11/G11,0)</f>
        <v>1</v>
      </c>
      <c r="J11" s="36" t="s">
        <v>207</v>
      </c>
      <c r="K11" s="30"/>
      <c r="L11" s="30"/>
      <c r="M11" s="31"/>
      <c r="N11" s="28"/>
      <c r="O11" s="28"/>
    </row>
    <row r="12" spans="1:15" ht="82.5" customHeight="1">
      <c r="A12" s="187"/>
      <c r="B12" s="30" t="s">
        <v>190</v>
      </c>
      <c r="C12" s="30" t="s">
        <v>191</v>
      </c>
      <c r="D12" s="28">
        <v>3</v>
      </c>
      <c r="E12" s="28">
        <v>3</v>
      </c>
      <c r="F12" s="28">
        <f t="shared" si="0"/>
        <v>9</v>
      </c>
      <c r="G12" s="28">
        <v>3</v>
      </c>
      <c r="H12" s="30" t="s">
        <v>240</v>
      </c>
      <c r="I12" s="28">
        <f t="shared" ref="I12:I21" si="1">ROUNDUP(F12/G12,0)</f>
        <v>3</v>
      </c>
      <c r="J12" s="36" t="s">
        <v>207</v>
      </c>
      <c r="K12" s="30"/>
      <c r="L12" s="30"/>
      <c r="M12" s="31"/>
      <c r="N12" s="28"/>
      <c r="O12" s="28"/>
    </row>
    <row r="13" spans="1:15" ht="66" customHeight="1">
      <c r="A13" s="187"/>
      <c r="B13" s="30" t="s">
        <v>192</v>
      </c>
      <c r="C13" s="30" t="s">
        <v>193</v>
      </c>
      <c r="D13" s="28">
        <v>2</v>
      </c>
      <c r="E13" s="28">
        <v>3</v>
      </c>
      <c r="F13" s="28">
        <f t="shared" si="0"/>
        <v>6</v>
      </c>
      <c r="G13" s="28">
        <v>4</v>
      </c>
      <c r="H13" s="30" t="s">
        <v>241</v>
      </c>
      <c r="I13" s="28">
        <f t="shared" si="1"/>
        <v>2</v>
      </c>
      <c r="J13" s="36" t="s">
        <v>207</v>
      </c>
      <c r="K13" s="30"/>
      <c r="L13" s="30"/>
      <c r="M13" s="31"/>
      <c r="N13" s="28"/>
      <c r="O13" s="28"/>
    </row>
    <row r="14" spans="1:15" ht="86.25" customHeight="1">
      <c r="A14" s="187"/>
      <c r="B14" s="27" t="s">
        <v>194</v>
      </c>
      <c r="C14" s="30" t="s">
        <v>195</v>
      </c>
      <c r="D14" s="28">
        <v>1</v>
      </c>
      <c r="E14" s="28">
        <v>3</v>
      </c>
      <c r="F14" s="28">
        <f t="shared" si="0"/>
        <v>3</v>
      </c>
      <c r="G14" s="28">
        <v>2</v>
      </c>
      <c r="H14" s="30" t="s">
        <v>126</v>
      </c>
      <c r="I14" s="28">
        <f t="shared" si="1"/>
        <v>2</v>
      </c>
      <c r="J14" s="36" t="s">
        <v>207</v>
      </c>
      <c r="K14" s="30"/>
      <c r="L14" s="30"/>
      <c r="M14" s="31"/>
      <c r="N14" s="28"/>
      <c r="O14" s="28"/>
    </row>
    <row r="15" spans="1:15" ht="96.75" customHeight="1">
      <c r="A15" s="189"/>
      <c r="B15" s="30" t="s">
        <v>196</v>
      </c>
      <c r="C15" s="30" t="s">
        <v>197</v>
      </c>
      <c r="D15" s="28">
        <v>2</v>
      </c>
      <c r="E15" s="28">
        <v>3</v>
      </c>
      <c r="F15" s="28">
        <f t="shared" si="0"/>
        <v>6</v>
      </c>
      <c r="G15" s="28">
        <v>3</v>
      </c>
      <c r="H15" s="30" t="s">
        <v>242</v>
      </c>
      <c r="I15" s="28">
        <f t="shared" si="1"/>
        <v>2</v>
      </c>
      <c r="J15" s="36" t="s">
        <v>207</v>
      </c>
      <c r="K15" s="30"/>
      <c r="L15" s="31"/>
      <c r="M15" s="31"/>
      <c r="N15" s="28"/>
      <c r="O15" s="28"/>
    </row>
    <row r="16" spans="1:15" ht="75.75" customHeight="1">
      <c r="A16" s="186" t="s">
        <v>124</v>
      </c>
      <c r="B16" s="30" t="s">
        <v>198</v>
      </c>
      <c r="C16" s="30" t="s">
        <v>199</v>
      </c>
      <c r="D16" s="28">
        <v>2</v>
      </c>
      <c r="E16" s="28">
        <v>3</v>
      </c>
      <c r="F16" s="28">
        <f t="shared" si="0"/>
        <v>6</v>
      </c>
      <c r="G16" s="28">
        <v>2</v>
      </c>
      <c r="H16" s="35" t="s">
        <v>243</v>
      </c>
      <c r="I16" s="28">
        <f t="shared" si="1"/>
        <v>3</v>
      </c>
      <c r="J16" s="36" t="s">
        <v>207</v>
      </c>
      <c r="K16" s="30"/>
      <c r="L16" s="30"/>
      <c r="M16" s="30"/>
      <c r="N16" s="28"/>
      <c r="O16" s="28"/>
    </row>
    <row r="17" spans="1:15" ht="60" customHeight="1">
      <c r="A17" s="187"/>
      <c r="B17" s="30" t="s">
        <v>74</v>
      </c>
      <c r="C17" s="30" t="s">
        <v>200</v>
      </c>
      <c r="D17" s="28">
        <v>3</v>
      </c>
      <c r="E17" s="28">
        <v>3</v>
      </c>
      <c r="F17" s="28">
        <f t="shared" si="0"/>
        <v>9</v>
      </c>
      <c r="G17" s="28">
        <v>3</v>
      </c>
      <c r="H17" s="63" t="s">
        <v>240</v>
      </c>
      <c r="I17" s="28">
        <f t="shared" si="1"/>
        <v>3</v>
      </c>
      <c r="J17" s="36" t="s">
        <v>207</v>
      </c>
      <c r="K17" s="30"/>
      <c r="L17" s="31"/>
      <c r="M17" s="31"/>
      <c r="N17" s="28"/>
      <c r="O17" s="28"/>
    </row>
    <row r="18" spans="1:15" ht="64.5" customHeight="1">
      <c r="A18" s="187"/>
      <c r="B18" s="30" t="s">
        <v>201</v>
      </c>
      <c r="C18" s="30" t="s">
        <v>202</v>
      </c>
      <c r="D18" s="28">
        <v>2</v>
      </c>
      <c r="E18" s="28">
        <v>3</v>
      </c>
      <c r="F18" s="28">
        <f t="shared" si="0"/>
        <v>6</v>
      </c>
      <c r="G18" s="28">
        <v>3</v>
      </c>
      <c r="H18" s="30" t="s">
        <v>76</v>
      </c>
      <c r="I18" s="28">
        <f t="shared" si="1"/>
        <v>2</v>
      </c>
      <c r="J18" s="36" t="s">
        <v>207</v>
      </c>
      <c r="K18" s="30"/>
      <c r="L18" s="31"/>
      <c r="M18" s="31"/>
      <c r="N18" s="28"/>
      <c r="O18" s="28"/>
    </row>
    <row r="19" spans="1:15" ht="48.95" customHeight="1">
      <c r="A19" s="188" t="s">
        <v>73</v>
      </c>
      <c r="B19" s="30" t="s">
        <v>75</v>
      </c>
      <c r="C19" s="38" t="s">
        <v>201</v>
      </c>
      <c r="D19" s="28">
        <v>2</v>
      </c>
      <c r="E19" s="28">
        <v>3</v>
      </c>
      <c r="F19" s="28">
        <f t="shared" si="0"/>
        <v>6</v>
      </c>
      <c r="G19" s="28">
        <v>3</v>
      </c>
      <c r="H19" s="30" t="s">
        <v>77</v>
      </c>
      <c r="I19" s="28">
        <f t="shared" si="1"/>
        <v>2</v>
      </c>
      <c r="J19" s="36" t="s">
        <v>207</v>
      </c>
      <c r="K19" s="30"/>
      <c r="L19" s="30"/>
      <c r="M19" s="31"/>
      <c r="N19" s="28"/>
      <c r="O19" s="28"/>
    </row>
    <row r="20" spans="1:15" ht="78.75" customHeight="1">
      <c r="A20" s="186"/>
      <c r="B20" s="30" t="s">
        <v>203</v>
      </c>
      <c r="C20" s="30" t="s">
        <v>204</v>
      </c>
      <c r="D20" s="28">
        <v>2</v>
      </c>
      <c r="E20" s="28">
        <v>3</v>
      </c>
      <c r="F20" s="28">
        <f t="shared" si="0"/>
        <v>6</v>
      </c>
      <c r="G20" s="28">
        <v>3</v>
      </c>
      <c r="H20" s="30" t="s">
        <v>127</v>
      </c>
      <c r="I20" s="28">
        <f t="shared" si="1"/>
        <v>2</v>
      </c>
      <c r="J20" s="36" t="s">
        <v>207</v>
      </c>
      <c r="K20" s="30" t="s">
        <v>244</v>
      </c>
      <c r="L20" s="30" t="s">
        <v>54</v>
      </c>
      <c r="M20" s="31">
        <v>43373</v>
      </c>
      <c r="N20" s="28"/>
      <c r="O20" s="28"/>
    </row>
    <row r="21" spans="1:15" ht="77.25" customHeight="1">
      <c r="A21" s="189"/>
      <c r="B21" s="30" t="s">
        <v>205</v>
      </c>
      <c r="C21" s="30" t="s">
        <v>206</v>
      </c>
      <c r="D21" s="28">
        <v>2</v>
      </c>
      <c r="E21" s="28">
        <v>3</v>
      </c>
      <c r="F21" s="28">
        <f t="shared" si="0"/>
        <v>6</v>
      </c>
      <c r="G21" s="28">
        <v>3</v>
      </c>
      <c r="H21" s="35" t="s">
        <v>127</v>
      </c>
      <c r="I21" s="28">
        <f t="shared" si="1"/>
        <v>2</v>
      </c>
      <c r="J21" s="36" t="s">
        <v>207</v>
      </c>
      <c r="K21" s="30" t="s">
        <v>245</v>
      </c>
      <c r="L21" s="30" t="s">
        <v>54</v>
      </c>
      <c r="M21" s="29">
        <v>43281</v>
      </c>
      <c r="N21" s="28"/>
      <c r="O21" s="28"/>
    </row>
    <row r="22" spans="1:15" s="3" customFormat="1" ht="28.5">
      <c r="A22" s="188" t="s">
        <v>231</v>
      </c>
      <c r="B22" s="63" t="s">
        <v>230</v>
      </c>
      <c r="C22" s="63" t="s">
        <v>226</v>
      </c>
      <c r="D22" s="28">
        <v>4</v>
      </c>
      <c r="E22" s="28">
        <v>3</v>
      </c>
      <c r="F22" s="28">
        <f>E22*D22</f>
        <v>12</v>
      </c>
      <c r="G22" s="28">
        <v>2</v>
      </c>
      <c r="H22" s="63" t="s">
        <v>229</v>
      </c>
      <c r="I22" s="63">
        <f>ROUNDUP(F22/G22,0)</f>
        <v>6</v>
      </c>
      <c r="J22" s="66" t="s">
        <v>125</v>
      </c>
      <c r="K22" s="63" t="s">
        <v>228</v>
      </c>
      <c r="L22" s="63" t="s">
        <v>54</v>
      </c>
      <c r="M22" s="29">
        <v>43267</v>
      </c>
      <c r="N22" s="41"/>
      <c r="O22" s="41"/>
    </row>
    <row r="23" spans="1:15" s="3" customFormat="1" ht="28.5">
      <c r="A23" s="193"/>
      <c r="B23" s="63" t="s">
        <v>227</v>
      </c>
      <c r="C23" s="63" t="s">
        <v>226</v>
      </c>
      <c r="D23" s="28">
        <v>2</v>
      </c>
      <c r="E23" s="28">
        <v>3</v>
      </c>
      <c r="F23" s="28">
        <f>E23*D23</f>
        <v>6</v>
      </c>
      <c r="G23" s="28">
        <v>2</v>
      </c>
      <c r="H23" s="63" t="s">
        <v>229</v>
      </c>
      <c r="I23" s="63">
        <f>ROUNDUP(F23/G23,0)</f>
        <v>3</v>
      </c>
      <c r="J23" s="36" t="s">
        <v>207</v>
      </c>
      <c r="K23" s="43"/>
      <c r="L23" s="43"/>
      <c r="M23" s="42"/>
      <c r="N23" s="41"/>
      <c r="O23" s="41"/>
    </row>
  </sheetData>
  <customSheetViews>
    <customSheetView guid="{336C3443-797F-7E4A-87F9-5BA47B5AC142}" showPageBreaks="1" fitToPage="1" printArea="1" view="pageLayout" topLeftCell="A16">
      <selection activeCell="C13" sqref="C13:D13"/>
      <pageMargins left="0.7" right="0.7" top="0.75" bottom="0.75" header="0.3" footer="0.3"/>
      <printOptions horizontalCentered="1"/>
      <pageSetup paperSize="9" scale="45" orientation="landscape"/>
      <headerFooter alignWithMargins="0">
        <oddFooter>&amp;CPage 5 sur 7</oddFooter>
      </headerFooter>
    </customSheetView>
  </customSheetViews>
  <mergeCells count="18">
    <mergeCell ref="K9:O9"/>
    <mergeCell ref="F3:G3"/>
    <mergeCell ref="A9:A10"/>
    <mergeCell ref="B9:B10"/>
    <mergeCell ref="C9:C10"/>
    <mergeCell ref="D9:F9"/>
    <mergeCell ref="B1:E3"/>
    <mergeCell ref="A4:G4"/>
    <mergeCell ref="G9:H9"/>
    <mergeCell ref="F2:G2"/>
    <mergeCell ref="F1:G1"/>
    <mergeCell ref="A1:A3"/>
    <mergeCell ref="A16:A18"/>
    <mergeCell ref="A19:A21"/>
    <mergeCell ref="I9:J9"/>
    <mergeCell ref="A8:F8"/>
    <mergeCell ref="A22:A23"/>
    <mergeCell ref="A11:A15"/>
  </mergeCells>
  <phoneticPr fontId="0" type="noConversion"/>
  <printOptions horizontalCentered="1"/>
  <pageMargins left="0.16" right="0.24000000000000002" top="0.16" bottom="0.47" header="0.16" footer="0.2"/>
  <headerFooter alignWithMargins="0">
    <oddFooter>&amp;CPage 5 sur 7</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PAGE DE GARDE</vt:lpstr>
      <vt:lpstr>PRESENTATION</vt:lpstr>
      <vt:lpstr>DESCRIPTION ACTIVITES </vt:lpstr>
      <vt:lpstr>RESSOURCES ET PERFORMANCE</vt:lpstr>
      <vt:lpstr>RISQUES ET AMELIORATION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2018-04-23T10:22:12Z</cp:lastPrinted>
  <dcterms:created xsi:type="dcterms:W3CDTF">2004-05-04T13:59:54Z</dcterms:created>
  <dcterms:modified xsi:type="dcterms:W3CDTF">2019-10-24T16:37:16Z</dcterms:modified>
</cp:coreProperties>
</file>