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C8EFF21C-C2DC-4B51-83C2-9953E89FE9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e Fournisseur" sheetId="11" r:id="rId1"/>
  </sheets>
  <definedNames>
    <definedName name="_xlnm.Print_Area" localSheetId="0">'Fiche Fournisseur'!$A$1:$K$89</definedName>
  </definedName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1" l="1"/>
  <c r="O83" i="11"/>
  <c r="I73" i="11"/>
  <c r="I72" i="11"/>
  <c r="I71" i="11"/>
  <c r="C70" i="11"/>
  <c r="C74" i="11"/>
  <c r="I66" i="11"/>
  <c r="I65" i="11"/>
  <c r="I64" i="11"/>
  <c r="C63" i="11"/>
  <c r="C67" i="11"/>
  <c r="I58" i="11"/>
  <c r="I59" i="11"/>
  <c r="C57" i="11"/>
  <c r="C60" i="11"/>
  <c r="I83" i="11"/>
  <c r="L83" i="11"/>
  <c r="I67" i="11"/>
  <c r="I74" i="11"/>
  <c r="I60" i="11"/>
  <c r="D76" i="11"/>
  <c r="C76" i="11"/>
  <c r="D77" i="11"/>
  <c r="F83" i="11"/>
</calcChain>
</file>

<file path=xl/sharedStrings.xml><?xml version="1.0" encoding="utf-8"?>
<sst xmlns="http://schemas.openxmlformats.org/spreadsheetml/2006/main" count="108" uniqueCount="78">
  <si>
    <t>Domaine d'activité</t>
  </si>
  <si>
    <t>Nom de l'entreprise</t>
  </si>
  <si>
    <t>B</t>
  </si>
  <si>
    <t>Equivalent 2 points</t>
  </si>
  <si>
    <t>Equivalent 3 points</t>
  </si>
  <si>
    <t>Equivalent 1 point</t>
  </si>
  <si>
    <t>Equivalent 0 point</t>
  </si>
  <si>
    <t>1 - QUALITE</t>
  </si>
  <si>
    <t>A</t>
  </si>
  <si>
    <t>C</t>
  </si>
  <si>
    <t>D</t>
  </si>
  <si>
    <t>TOTAL</t>
  </si>
  <si>
    <t>Inscrire 3</t>
  </si>
  <si>
    <t>Inscrire 2</t>
  </si>
  <si>
    <t>Inscrire 1</t>
  </si>
  <si>
    <t>Inscrire 0</t>
  </si>
  <si>
    <t>Politique de Garantie</t>
  </si>
  <si>
    <t>2 – PERFORMANCES ACHATS</t>
  </si>
  <si>
    <t>Compétitivité et prix</t>
  </si>
  <si>
    <t>Conditions de paiement</t>
  </si>
  <si>
    <t>3 – LOGISTIQUE</t>
  </si>
  <si>
    <t>A : Très Satisfaisant</t>
  </si>
  <si>
    <t>B : Satisfaisant</t>
  </si>
  <si>
    <t>C : Acceptable</t>
  </si>
  <si>
    <t>D : Insatisfaisant</t>
  </si>
  <si>
    <t xml:space="preserve">TOTAL = </t>
  </si>
  <si>
    <t>Date</t>
  </si>
  <si>
    <t>Note sur 20</t>
  </si>
  <si>
    <t>Type de partenaire (à cocher)</t>
  </si>
  <si>
    <t>Partenaire de service</t>
  </si>
  <si>
    <t>Fournisseur</t>
  </si>
  <si>
    <t>Statut</t>
  </si>
  <si>
    <t>NINEA</t>
  </si>
  <si>
    <t>RC</t>
  </si>
  <si>
    <t>Adresse</t>
  </si>
  <si>
    <t>Site Web</t>
  </si>
  <si>
    <t>Autres contacts</t>
  </si>
  <si>
    <t>1) Identité du fournisseur</t>
  </si>
  <si>
    <t>Nom</t>
  </si>
  <si>
    <t>Téléphone</t>
  </si>
  <si>
    <t>Email</t>
  </si>
  <si>
    <t>Fonction</t>
  </si>
  <si>
    <t>Réactivité</t>
  </si>
  <si>
    <t>Appréciation qualitative</t>
  </si>
  <si>
    <t>Identification du partenaire</t>
  </si>
  <si>
    <t>Agrément ?</t>
  </si>
  <si>
    <t>b) A la fin de la période d'évaluation :</t>
  </si>
  <si>
    <t>Contacter (autre fournisseur):</t>
  </si>
  <si>
    <t>En cas de rupture de stock de :</t>
  </si>
  <si>
    <t>Autres remarques</t>
  </si>
  <si>
    <t xml:space="preserve">NOTE QUALITE SUR </t>
  </si>
  <si>
    <t>Pas évalué</t>
  </si>
  <si>
    <t>TOTAL DES POINTS SUR</t>
  </si>
  <si>
    <t>Inscrire x (minsucule)</t>
  </si>
  <si>
    <t>Inscrire x (minscule)</t>
  </si>
  <si>
    <t>Inscrire x (minuscule)</t>
  </si>
  <si>
    <t>Coefficient</t>
  </si>
  <si>
    <t>a) En continu, au cours de la période d'évaluation (1an)</t>
  </si>
  <si>
    <t>Historique des incidents (à réinitialiser à la fin de chaque évaluation)</t>
  </si>
  <si>
    <t>OUI</t>
  </si>
  <si>
    <t xml:space="preserve">NOTE SUR 20 </t>
  </si>
  <si>
    <t>3)  Evaluation du fournisseur</t>
  </si>
  <si>
    <t>2) Compléments</t>
  </si>
  <si>
    <t>4) Historique des évaluations</t>
  </si>
  <si>
    <t>Date prévue</t>
  </si>
  <si>
    <t>Début d'activité avec le fournisseur</t>
  </si>
  <si>
    <t>Date d'agrément</t>
  </si>
  <si>
    <t>2e évaluation
(+ 1 an)</t>
  </si>
  <si>
    <t>3e évaluation
(+ 2 ans)</t>
  </si>
  <si>
    <t>4e évaluation
(+3 ans)</t>
  </si>
  <si>
    <t>5e évaluation
(+ 4 ans)</t>
  </si>
  <si>
    <t>Date de début d'activité avec le fournisseur</t>
  </si>
  <si>
    <t>Contact principal</t>
  </si>
  <si>
    <t>Qualité des produits ou services</t>
  </si>
  <si>
    <t>Respect du délai de livraison ou délai d'intervention</t>
  </si>
  <si>
    <t>Respect des quantités livrées/commandées ou des modalités d'intervention</t>
  </si>
  <si>
    <t>Flexibilité (délais exceptionnels de livraison des services ou produits, quantités exceptionnelles)</t>
  </si>
  <si>
    <t>PS01-FO0008
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</si>
</sst>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u/>
      <sz val="11"/>
      <color theme="10"/>
      <name val="Poppins"/>
    </font>
    <font>
      <sz val="11"/>
      <color rgb="FF8064A2"/>
      <name val="Poppins"/>
    </font>
    <font>
      <b/>
      <u/>
      <sz val="11"/>
      <color theme="1"/>
      <name val="Poppins"/>
    </font>
    <font>
      <b/>
      <u/>
      <sz val="11"/>
      <color rgb="FF752864"/>
      <name val="Poppins"/>
    </font>
    <font>
      <sz val="11"/>
      <color rgb="FF752864"/>
      <name val="Poppi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4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9" borderId="6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3" fillId="9" borderId="36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4" fontId="2" fillId="2" borderId="36" xfId="0" applyNumberFormat="1" applyFont="1" applyFill="1" applyBorder="1" applyAlignment="1">
      <alignment horizontal="center" vertical="center"/>
    </xf>
    <xf numFmtId="14" fontId="2" fillId="2" borderId="37" xfId="0" applyNumberFormat="1" applyFont="1" applyFill="1" applyBorder="1" applyAlignment="1">
      <alignment horizontal="center" vertical="center"/>
    </xf>
    <xf numFmtId="14" fontId="2" fillId="2" borderId="38" xfId="0" applyNumberFormat="1" applyFont="1" applyFill="1" applyBorder="1" applyAlignment="1">
      <alignment horizontal="center" vertical="center"/>
    </xf>
    <xf numFmtId="0" fontId="3" fillId="9" borderId="76" xfId="0" applyFont="1" applyFill="1" applyBorder="1" applyAlignment="1">
      <alignment horizontal="left" vertical="center" wrapText="1"/>
    </xf>
    <xf numFmtId="0" fontId="3" fillId="9" borderId="36" xfId="0" applyFont="1" applyFill="1" applyBorder="1" applyAlignment="1">
      <alignment horizontal="left" vertical="center"/>
    </xf>
    <xf numFmtId="0" fontId="3" fillId="9" borderId="37" xfId="0" applyFont="1" applyFill="1" applyBorder="1" applyAlignment="1">
      <alignment vertical="center"/>
    </xf>
    <xf numFmtId="0" fontId="3" fillId="9" borderId="3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9" borderId="41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14" fontId="2" fillId="0" borderId="43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9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62" xfId="0" applyFont="1" applyFill="1" applyBorder="1" applyAlignment="1">
      <alignment vertical="center"/>
    </xf>
    <xf numFmtId="0" fontId="2" fillId="9" borderId="4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9" borderId="74" xfId="0" applyFont="1" applyFill="1" applyBorder="1" applyAlignment="1">
      <alignment horizontal="center" vertical="center"/>
    </xf>
    <xf numFmtId="0" fontId="2" fillId="9" borderId="45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2" fillId="9" borderId="46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9" borderId="75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left" vertical="center"/>
    </xf>
    <xf numFmtId="0" fontId="2" fillId="9" borderId="25" xfId="0" applyFont="1" applyFill="1" applyBorder="1" applyAlignment="1">
      <alignment horizontal="left" vertical="center"/>
    </xf>
    <xf numFmtId="0" fontId="2" fillId="9" borderId="26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center" vertical="center"/>
    </xf>
    <xf numFmtId="20" fontId="2" fillId="2" borderId="0" xfId="0" applyNumberFormat="1" applyFont="1" applyFill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left" vertical="center"/>
    </xf>
    <xf numFmtId="0" fontId="2" fillId="9" borderId="38" xfId="0" applyFont="1" applyFill="1" applyBorder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37" xfId="0" applyFont="1" applyFill="1" applyBorder="1" applyAlignment="1">
      <alignment horizontal="center" vertical="center"/>
    </xf>
    <xf numFmtId="0" fontId="3" fillId="9" borderId="38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4" borderId="68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71" xfId="0" applyFont="1" applyFill="1" applyBorder="1" applyAlignment="1">
      <alignment horizontal="center" vertical="center" wrapText="1"/>
    </xf>
    <xf numFmtId="0" fontId="2" fillId="5" borderId="72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2" fillId="6" borderId="7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8" borderId="54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6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left" vertical="center" wrapText="1"/>
    </xf>
    <xf numFmtId="0" fontId="2" fillId="9" borderId="67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14" fontId="2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14" fontId="2" fillId="2" borderId="47" xfId="0" applyNumberFormat="1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52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8"/>
  <sheetViews>
    <sheetView tabSelected="1" zoomScale="60" zoomScaleNormal="60" zoomScalePageLayoutView="27" workbookViewId="0">
      <selection activeCell="B80" sqref="B80"/>
    </sheetView>
  </sheetViews>
  <sheetFormatPr baseColWidth="10" defaultColWidth="11.42578125" defaultRowHeight="21.75" x14ac:dyDescent="0.25"/>
  <cols>
    <col min="1" max="1" width="6.28515625" style="1" customWidth="1"/>
    <col min="2" max="2" width="25.85546875" style="1" customWidth="1"/>
    <col min="3" max="3" width="17.5703125" style="1" customWidth="1"/>
    <col min="4" max="4" width="20.42578125" style="1" customWidth="1"/>
    <col min="5" max="5" width="17.7109375" style="1" customWidth="1"/>
    <col min="6" max="6" width="22.5703125" style="1" customWidth="1"/>
    <col min="7" max="8" width="18" style="1" customWidth="1"/>
    <col min="9" max="9" width="16.85546875" style="1" customWidth="1"/>
    <col min="10" max="10" width="17.42578125" style="1" customWidth="1"/>
    <col min="11" max="11" width="17.7109375" style="1" customWidth="1"/>
    <col min="12" max="12" width="17" style="1" customWidth="1"/>
    <col min="13" max="13" width="11.42578125" style="1"/>
    <col min="14" max="14" width="13.7109375" style="1" customWidth="1"/>
    <col min="15" max="15" width="15.85546875" style="1" customWidth="1"/>
    <col min="16" max="16" width="14.7109375" style="1" customWidth="1"/>
    <col min="17" max="17" width="16.7109375" style="1" customWidth="1"/>
    <col min="18" max="16384" width="11.42578125" style="1"/>
  </cols>
  <sheetData>
    <row r="1" spans="2:10" ht="43.5" x14ac:dyDescent="0.25">
      <c r="I1" s="5" t="s">
        <v>77</v>
      </c>
    </row>
    <row r="2" spans="2:10" ht="24" customHeight="1" x14ac:dyDescent="0.25">
      <c r="B2" s="172" t="s">
        <v>37</v>
      </c>
    </row>
    <row r="3" spans="2:10" ht="22.5" thickBot="1" x14ac:dyDescent="0.3">
      <c r="B3" s="2"/>
    </row>
    <row r="4" spans="2:10" ht="31.9" customHeight="1" thickBot="1" x14ac:dyDescent="0.3">
      <c r="B4" s="6" t="s">
        <v>1</v>
      </c>
      <c r="C4" s="7"/>
      <c r="D4" s="8"/>
      <c r="E4" s="8"/>
      <c r="F4" s="8"/>
      <c r="G4" s="8"/>
      <c r="H4" s="8"/>
      <c r="I4" s="9"/>
      <c r="J4" s="3"/>
    </row>
    <row r="5" spans="2:10" ht="22.5" thickBot="1" x14ac:dyDescent="0.3"/>
    <row r="6" spans="2:10" ht="59.25" customHeight="1" thickBot="1" x14ac:dyDescent="0.3">
      <c r="B6" s="6" t="s">
        <v>66</v>
      </c>
      <c r="C6" s="10"/>
      <c r="D6" s="11"/>
      <c r="E6" s="12"/>
      <c r="F6" s="13" t="s">
        <v>71</v>
      </c>
      <c r="G6" s="10"/>
      <c r="H6" s="8"/>
      <c r="I6" s="9"/>
    </row>
    <row r="7" spans="2:10" ht="22.5" thickBot="1" x14ac:dyDescent="0.3"/>
    <row r="8" spans="2:10" ht="28.15" customHeight="1" thickBot="1" x14ac:dyDescent="0.3">
      <c r="B8" s="14" t="s">
        <v>28</v>
      </c>
      <c r="C8" s="15"/>
      <c r="D8" s="16"/>
      <c r="F8" s="14" t="s">
        <v>0</v>
      </c>
      <c r="G8" s="15"/>
      <c r="H8" s="15"/>
      <c r="I8" s="16"/>
      <c r="J8" s="17"/>
    </row>
    <row r="9" spans="2:10" x14ac:dyDescent="0.25">
      <c r="B9" s="18" t="s">
        <v>29</v>
      </c>
      <c r="C9" s="19"/>
      <c r="D9" s="20"/>
      <c r="E9" s="21"/>
      <c r="F9" s="22"/>
      <c r="G9" s="23"/>
      <c r="H9" s="23"/>
      <c r="I9" s="24"/>
      <c r="J9" s="3"/>
    </row>
    <row r="10" spans="2:10" ht="22.5" thickBot="1" x14ac:dyDescent="0.3">
      <c r="B10" s="25" t="s">
        <v>30</v>
      </c>
      <c r="C10" s="26"/>
      <c r="D10" s="27"/>
      <c r="E10" s="21"/>
      <c r="F10" s="28"/>
      <c r="G10" s="29"/>
      <c r="H10" s="29"/>
      <c r="I10" s="30"/>
      <c r="J10" s="3"/>
    </row>
    <row r="11" spans="2:10" ht="22.5" thickBot="1" x14ac:dyDescent="0.3"/>
    <row r="12" spans="2:10" ht="24.6" customHeight="1" thickBot="1" x14ac:dyDescent="0.3">
      <c r="B12" s="14" t="s">
        <v>44</v>
      </c>
      <c r="C12" s="15"/>
      <c r="D12" s="15"/>
      <c r="E12" s="15"/>
      <c r="F12" s="15"/>
      <c r="G12" s="15"/>
      <c r="H12" s="15"/>
      <c r="I12" s="16"/>
      <c r="J12" s="17"/>
    </row>
    <row r="13" spans="2:10" x14ac:dyDescent="0.25">
      <c r="B13" s="31" t="s">
        <v>31</v>
      </c>
      <c r="C13" s="32"/>
      <c r="D13" s="33" t="s">
        <v>32</v>
      </c>
      <c r="E13" s="34"/>
      <c r="F13" s="35"/>
      <c r="G13" s="33" t="s">
        <v>33</v>
      </c>
      <c r="H13" s="34"/>
      <c r="I13" s="36"/>
      <c r="J13" s="3"/>
    </row>
    <row r="14" spans="2:10" x14ac:dyDescent="0.25">
      <c r="B14" s="37" t="s">
        <v>34</v>
      </c>
      <c r="C14" s="38"/>
      <c r="D14" s="39"/>
      <c r="E14" s="39"/>
      <c r="F14" s="39"/>
      <c r="G14" s="39"/>
      <c r="H14" s="39"/>
      <c r="I14" s="40"/>
      <c r="J14" s="3"/>
    </row>
    <row r="15" spans="2:10" ht="22.5" thickBot="1" x14ac:dyDescent="0.3">
      <c r="B15" s="41" t="s">
        <v>35</v>
      </c>
      <c r="C15" s="42"/>
      <c r="D15" s="43"/>
      <c r="E15" s="43"/>
      <c r="F15" s="43"/>
      <c r="G15" s="43"/>
      <c r="H15" s="43"/>
      <c r="I15" s="44"/>
      <c r="J15" s="3"/>
    </row>
    <row r="16" spans="2:10" ht="22.5" thickBot="1" x14ac:dyDescent="0.3">
      <c r="B16" s="2"/>
    </row>
    <row r="17" spans="2:12" ht="24" customHeight="1" thickBot="1" x14ac:dyDescent="0.3">
      <c r="B17" s="45" t="s">
        <v>72</v>
      </c>
      <c r="C17" s="46"/>
      <c r="D17" s="46"/>
      <c r="E17" s="4"/>
      <c r="F17" s="14" t="s">
        <v>36</v>
      </c>
      <c r="G17" s="15"/>
      <c r="H17" s="15"/>
      <c r="I17" s="16"/>
      <c r="J17" s="17"/>
    </row>
    <row r="18" spans="2:12" x14ac:dyDescent="0.25">
      <c r="B18" s="47" t="s">
        <v>38</v>
      </c>
      <c r="C18" s="48"/>
      <c r="D18" s="23"/>
      <c r="E18" s="24"/>
      <c r="F18" s="49" t="s">
        <v>38</v>
      </c>
      <c r="G18" s="48"/>
      <c r="H18" s="23"/>
      <c r="I18" s="24"/>
    </row>
    <row r="19" spans="2:12" x14ac:dyDescent="0.25">
      <c r="B19" s="50" t="s">
        <v>41</v>
      </c>
      <c r="C19" s="51"/>
      <c r="D19" s="52"/>
      <c r="E19" s="53"/>
      <c r="F19" s="49" t="s">
        <v>41</v>
      </c>
      <c r="G19" s="51"/>
      <c r="H19" s="52"/>
      <c r="I19" s="53"/>
    </row>
    <row r="20" spans="2:12" x14ac:dyDescent="0.25">
      <c r="B20" s="50" t="s">
        <v>39</v>
      </c>
      <c r="C20" s="54"/>
      <c r="D20" s="52"/>
      <c r="E20" s="53"/>
      <c r="F20" s="49" t="s">
        <v>39</v>
      </c>
      <c r="G20" s="51"/>
      <c r="H20" s="52"/>
      <c r="I20" s="53"/>
    </row>
    <row r="21" spans="2:12" ht="22.5" thickBot="1" x14ac:dyDescent="0.3">
      <c r="B21" s="55" t="s">
        <v>40</v>
      </c>
      <c r="C21" s="56"/>
      <c r="D21" s="29"/>
      <c r="E21" s="30"/>
      <c r="F21" s="57" t="s">
        <v>40</v>
      </c>
      <c r="G21" s="56"/>
      <c r="H21" s="29"/>
      <c r="I21" s="30"/>
    </row>
    <row r="22" spans="2:12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25">
      <c r="B23" s="172" t="s">
        <v>62</v>
      </c>
      <c r="C23" s="3"/>
      <c r="D23" s="3"/>
      <c r="E23" s="3"/>
      <c r="F23" s="3"/>
      <c r="G23" s="3"/>
      <c r="I23" s="3"/>
      <c r="J23" s="3"/>
      <c r="K23" s="3"/>
      <c r="L23" s="3"/>
    </row>
    <row r="24" spans="2:12" ht="22.5" thickBot="1" x14ac:dyDescent="0.3"/>
    <row r="25" spans="2:12" x14ac:dyDescent="0.25">
      <c r="B25" s="58" t="s">
        <v>48</v>
      </c>
      <c r="C25" s="59"/>
      <c r="D25" s="60"/>
      <c r="E25" s="61" t="s">
        <v>47</v>
      </c>
      <c r="F25" s="59"/>
      <c r="G25" s="60"/>
    </row>
    <row r="26" spans="2:12" x14ac:dyDescent="0.25">
      <c r="B26" s="62"/>
      <c r="C26" s="39"/>
      <c r="D26" s="40"/>
      <c r="E26" s="62"/>
      <c r="F26" s="39"/>
      <c r="G26" s="40"/>
    </row>
    <row r="27" spans="2:12" x14ac:dyDescent="0.25">
      <c r="B27" s="62"/>
      <c r="C27" s="39"/>
      <c r="D27" s="40"/>
      <c r="E27" s="62"/>
      <c r="F27" s="39"/>
      <c r="G27" s="40"/>
      <c r="I27" s="63"/>
    </row>
    <row r="28" spans="2:12" x14ac:dyDescent="0.25">
      <c r="B28" s="62"/>
      <c r="C28" s="39"/>
      <c r="D28" s="40"/>
      <c r="E28" s="62"/>
      <c r="F28" s="39"/>
      <c r="G28" s="40"/>
    </row>
    <row r="29" spans="2:12" x14ac:dyDescent="0.25">
      <c r="B29" s="62"/>
      <c r="C29" s="39"/>
      <c r="D29" s="40"/>
      <c r="E29" s="62"/>
      <c r="F29" s="39"/>
      <c r="G29" s="40"/>
    </row>
    <row r="30" spans="2:12" x14ac:dyDescent="0.25">
      <c r="B30" s="62"/>
      <c r="C30" s="39"/>
      <c r="D30" s="40"/>
      <c r="E30" s="62"/>
      <c r="F30" s="39"/>
      <c r="G30" s="40"/>
    </row>
    <row r="31" spans="2:12" ht="22.5" thickBot="1" x14ac:dyDescent="0.3">
      <c r="B31" s="64"/>
      <c r="C31" s="43"/>
      <c r="D31" s="44"/>
      <c r="E31" s="64"/>
      <c r="F31" s="43"/>
      <c r="G31" s="44"/>
    </row>
    <row r="32" spans="2:12" ht="22.5" thickBot="1" x14ac:dyDescent="0.3"/>
    <row r="33" spans="2:12" ht="22.5" thickBot="1" x14ac:dyDescent="0.3">
      <c r="B33" s="14" t="s">
        <v>49</v>
      </c>
      <c r="C33" s="65"/>
      <c r="D33" s="65"/>
      <c r="E33" s="65"/>
      <c r="F33" s="65"/>
      <c r="G33" s="66"/>
    </row>
    <row r="34" spans="2:12" x14ac:dyDescent="0.25">
      <c r="B34" s="67"/>
      <c r="C34" s="68"/>
      <c r="D34" s="68"/>
      <c r="E34" s="68"/>
      <c r="F34" s="68"/>
      <c r="G34" s="69"/>
    </row>
    <row r="35" spans="2:12" x14ac:dyDescent="0.25">
      <c r="B35" s="70"/>
      <c r="C35" s="71"/>
      <c r="D35" s="71"/>
      <c r="E35" s="71"/>
      <c r="F35" s="71"/>
      <c r="G35" s="72"/>
    </row>
    <row r="36" spans="2:12" x14ac:dyDescent="0.25">
      <c r="B36" s="70"/>
      <c r="C36" s="71"/>
      <c r="D36" s="71"/>
      <c r="E36" s="71"/>
      <c r="F36" s="71"/>
      <c r="G36" s="72"/>
    </row>
    <row r="37" spans="2:12" x14ac:dyDescent="0.25">
      <c r="B37" s="70"/>
      <c r="C37" s="71"/>
      <c r="D37" s="71"/>
      <c r="E37" s="71"/>
      <c r="F37" s="71"/>
      <c r="G37" s="72"/>
    </row>
    <row r="38" spans="2:12" ht="22.5" thickBot="1" x14ac:dyDescent="0.3">
      <c r="B38" s="73"/>
      <c r="C38" s="74"/>
      <c r="D38" s="74"/>
      <c r="E38" s="74"/>
      <c r="F38" s="74"/>
      <c r="G38" s="75"/>
    </row>
    <row r="40" spans="2:12" ht="21" customHeight="1" x14ac:dyDescent="0.25">
      <c r="B40" s="172" t="s">
        <v>61</v>
      </c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12" ht="21" customHeight="1" x14ac:dyDescent="0.25">
      <c r="B41" s="76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B42" s="173" t="s">
        <v>57</v>
      </c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ht="22.5" thickBo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ht="22.5" thickBot="1" x14ac:dyDescent="0.3">
      <c r="B44" s="77" t="s">
        <v>58</v>
      </c>
      <c r="C44" s="78"/>
      <c r="D44" s="78"/>
      <c r="E44" s="78"/>
      <c r="F44" s="78"/>
      <c r="G44" s="78"/>
      <c r="H44" s="78"/>
      <c r="I44" s="79"/>
      <c r="J44" s="3"/>
      <c r="K44" s="3"/>
      <c r="L44" s="3"/>
    </row>
    <row r="45" spans="2:12" ht="14.45" customHeight="1" x14ac:dyDescent="0.25">
      <c r="B45" s="80"/>
      <c r="C45" s="81"/>
      <c r="D45" s="81"/>
      <c r="E45" s="81"/>
      <c r="F45" s="81"/>
      <c r="G45" s="81"/>
      <c r="H45" s="81"/>
      <c r="I45" s="82"/>
      <c r="J45" s="3"/>
      <c r="K45" s="3"/>
      <c r="L45" s="3"/>
    </row>
    <row r="46" spans="2:12" ht="14.45" customHeight="1" x14ac:dyDescent="0.25">
      <c r="B46" s="83"/>
      <c r="C46" s="3"/>
      <c r="D46" s="3"/>
      <c r="E46" s="3"/>
      <c r="F46" s="3"/>
      <c r="G46" s="3"/>
      <c r="H46" s="3"/>
      <c r="I46" s="84"/>
      <c r="J46" s="3"/>
      <c r="K46" s="3"/>
      <c r="L46" s="3"/>
    </row>
    <row r="47" spans="2:12" ht="14.45" customHeight="1" x14ac:dyDescent="0.25">
      <c r="B47" s="83"/>
      <c r="C47" s="3"/>
      <c r="D47" s="3"/>
      <c r="E47" s="3"/>
      <c r="F47" s="3"/>
      <c r="G47" s="3"/>
      <c r="H47" s="3"/>
      <c r="I47" s="84"/>
      <c r="J47" s="3"/>
      <c r="K47" s="3"/>
      <c r="L47" s="3"/>
    </row>
    <row r="48" spans="2:12" ht="14.45" customHeight="1" x14ac:dyDescent="0.25">
      <c r="B48" s="83"/>
      <c r="C48" s="3"/>
      <c r="D48" s="3"/>
      <c r="E48" s="3"/>
      <c r="F48" s="3"/>
      <c r="G48" s="3"/>
      <c r="H48" s="3"/>
      <c r="I48" s="84"/>
      <c r="J48" s="3"/>
      <c r="K48" s="3"/>
      <c r="L48" s="3"/>
    </row>
    <row r="49" spans="2:12" ht="21" customHeight="1" thickBot="1" x14ac:dyDescent="0.3">
      <c r="B49" s="85"/>
      <c r="C49" s="86"/>
      <c r="D49" s="86"/>
      <c r="E49" s="86"/>
      <c r="F49" s="86"/>
      <c r="G49" s="86"/>
      <c r="H49" s="86"/>
      <c r="I49" s="87"/>
      <c r="J49" s="3"/>
      <c r="K49" s="3"/>
      <c r="L49" s="3"/>
    </row>
    <row r="50" spans="2:12" x14ac:dyDescent="0.25">
      <c r="B50" s="76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39.6" customHeight="1" x14ac:dyDescent="0.25">
      <c r="B51" s="173" t="s">
        <v>46</v>
      </c>
      <c r="C51" s="3"/>
      <c r="F51" s="3"/>
      <c r="G51" s="3"/>
      <c r="H51" s="3"/>
      <c r="I51" s="3"/>
      <c r="J51" s="3"/>
      <c r="K51" s="3"/>
      <c r="L51" s="3"/>
    </row>
    <row r="52" spans="2:12" ht="22.5" thickBot="1" x14ac:dyDescent="0.3">
      <c r="B52" s="76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43.5" x14ac:dyDescent="0.25">
      <c r="B53" s="3"/>
      <c r="C53" s="3"/>
      <c r="D53" s="88" t="s">
        <v>21</v>
      </c>
      <c r="E53" s="89" t="s">
        <v>22</v>
      </c>
      <c r="F53" s="90" t="s">
        <v>23</v>
      </c>
      <c r="G53" s="91" t="s">
        <v>24</v>
      </c>
      <c r="H53" s="92"/>
      <c r="I53" s="3"/>
      <c r="J53" s="3"/>
      <c r="K53" s="3"/>
      <c r="L53" s="3"/>
    </row>
    <row r="54" spans="2:12" ht="44.25" thickBot="1" x14ac:dyDescent="0.3">
      <c r="B54" s="3"/>
      <c r="C54" s="3"/>
      <c r="D54" s="93" t="s">
        <v>4</v>
      </c>
      <c r="E54" s="94" t="s">
        <v>3</v>
      </c>
      <c r="F54" s="95" t="s">
        <v>5</v>
      </c>
      <c r="G54" s="96" t="s">
        <v>6</v>
      </c>
      <c r="H54" s="92"/>
      <c r="I54" s="3"/>
      <c r="J54" s="3"/>
      <c r="K54" s="3"/>
      <c r="L54" s="3"/>
    </row>
    <row r="55" spans="2:12" ht="22.5" thickBo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 ht="34.9" customHeight="1" x14ac:dyDescent="0.25">
      <c r="B56" s="97" t="s">
        <v>7</v>
      </c>
      <c r="C56" s="98" t="s">
        <v>56</v>
      </c>
      <c r="D56" s="99" t="s">
        <v>8</v>
      </c>
      <c r="E56" s="100" t="s">
        <v>2</v>
      </c>
      <c r="F56" s="101" t="s">
        <v>9</v>
      </c>
      <c r="G56" s="102" t="s">
        <v>10</v>
      </c>
      <c r="H56" s="102" t="s">
        <v>51</v>
      </c>
      <c r="I56" s="103" t="s">
        <v>11</v>
      </c>
      <c r="J56" s="3"/>
      <c r="K56" s="3"/>
      <c r="L56" s="3"/>
    </row>
    <row r="57" spans="2:12" ht="40.9" customHeight="1" x14ac:dyDescent="0.25">
      <c r="B57" s="104"/>
      <c r="C57" s="105">
        <f>SUM(C58:C59)</f>
        <v>7</v>
      </c>
      <c r="D57" s="106" t="s">
        <v>12</v>
      </c>
      <c r="E57" s="107" t="s">
        <v>13</v>
      </c>
      <c r="F57" s="108" t="s">
        <v>14</v>
      </c>
      <c r="G57" s="109" t="s">
        <v>15</v>
      </c>
      <c r="H57" s="109" t="s">
        <v>53</v>
      </c>
      <c r="I57" s="110"/>
      <c r="J57" s="3"/>
      <c r="K57" s="3"/>
      <c r="L57" s="3"/>
    </row>
    <row r="58" spans="2:12" ht="43.5" x14ac:dyDescent="0.25">
      <c r="B58" s="111" t="s">
        <v>73</v>
      </c>
      <c r="C58" s="112">
        <v>4</v>
      </c>
      <c r="D58" s="113"/>
      <c r="E58" s="113"/>
      <c r="F58" s="113"/>
      <c r="G58" s="113"/>
      <c r="H58" s="113"/>
      <c r="I58" s="114" t="str">
        <f>IF(COUNTBLANK(D58:H58)=4,SUM(D58:G58)*C58,"veuillez entrer une valeur")</f>
        <v>veuillez entrer une valeur</v>
      </c>
      <c r="J58" s="3"/>
      <c r="L58" s="3"/>
    </row>
    <row r="59" spans="2:12" ht="39" customHeight="1" thickBot="1" x14ac:dyDescent="0.3">
      <c r="B59" s="115" t="s">
        <v>16</v>
      </c>
      <c r="C59" s="116">
        <v>3</v>
      </c>
      <c r="D59" s="117"/>
      <c r="E59" s="117"/>
      <c r="F59" s="117"/>
      <c r="G59" s="117"/>
      <c r="H59" s="117"/>
      <c r="I59" s="118" t="str">
        <f>IF(COUNTBLANK(D59:H59)=4,SUM(D59:G59)*C59,"veuillez entrer une valeur")</f>
        <v>veuillez entrer une valeur</v>
      </c>
      <c r="J59" s="3"/>
      <c r="K59" s="3"/>
      <c r="L59" s="3"/>
    </row>
    <row r="60" spans="2:12" ht="22.5" thickBot="1" x14ac:dyDescent="0.3">
      <c r="B60" s="119" t="s">
        <v>50</v>
      </c>
      <c r="C60" s="120">
        <f>3*C57-IF(H58="x",3*C58,0)-IF(H59="x",3*C59,0)</f>
        <v>21</v>
      </c>
      <c r="D60" s="121"/>
      <c r="E60" s="121"/>
      <c r="F60" s="122"/>
      <c r="G60" s="123" t="s">
        <v>25</v>
      </c>
      <c r="H60" s="123"/>
      <c r="I60" s="124">
        <f>SUM(I58:I59)</f>
        <v>0</v>
      </c>
      <c r="J60" s="3"/>
      <c r="K60" s="3"/>
      <c r="L60" s="3"/>
    </row>
    <row r="61" spans="2:12" ht="22.5" thickBo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 ht="43.5" x14ac:dyDescent="0.25">
      <c r="B62" s="97" t="s">
        <v>17</v>
      </c>
      <c r="C62" s="125" t="s">
        <v>56</v>
      </c>
      <c r="D62" s="126" t="s">
        <v>8</v>
      </c>
      <c r="E62" s="127" t="s">
        <v>2</v>
      </c>
      <c r="F62" s="128" t="s">
        <v>9</v>
      </c>
      <c r="G62" s="129" t="s">
        <v>10</v>
      </c>
      <c r="H62" s="102" t="s">
        <v>51</v>
      </c>
      <c r="I62" s="103" t="s">
        <v>11</v>
      </c>
      <c r="J62" s="3"/>
      <c r="K62" s="3"/>
      <c r="L62" s="3"/>
    </row>
    <row r="63" spans="2:12" ht="43.5" x14ac:dyDescent="0.25">
      <c r="B63" s="104"/>
      <c r="C63" s="130">
        <f>SUM(C64:C66)</f>
        <v>6</v>
      </c>
      <c r="D63" s="131" t="s">
        <v>12</v>
      </c>
      <c r="E63" s="132" t="s">
        <v>13</v>
      </c>
      <c r="F63" s="133" t="s">
        <v>14</v>
      </c>
      <c r="G63" s="134" t="s">
        <v>15</v>
      </c>
      <c r="H63" s="135" t="s">
        <v>54</v>
      </c>
      <c r="I63" s="136"/>
      <c r="J63" s="3"/>
      <c r="K63" s="3"/>
      <c r="L63" s="3"/>
    </row>
    <row r="64" spans="2:12" ht="43.5" x14ac:dyDescent="0.25">
      <c r="B64" s="111" t="s">
        <v>18</v>
      </c>
      <c r="C64" s="112">
        <v>3</v>
      </c>
      <c r="D64" s="137"/>
      <c r="E64" s="137"/>
      <c r="F64" s="137"/>
      <c r="G64" s="137"/>
      <c r="H64" s="138"/>
      <c r="I64" s="114" t="str">
        <f>IF(COUNTBLANK(D64:H64)=4,SUM(D64:G64)*C64,"veuillez entrer une valeur")</f>
        <v>veuillez entrer une valeur</v>
      </c>
      <c r="J64" s="3"/>
      <c r="K64" s="3"/>
      <c r="L64" s="3"/>
    </row>
    <row r="65" spans="2:12" ht="43.5" x14ac:dyDescent="0.25">
      <c r="B65" s="111" t="s">
        <v>42</v>
      </c>
      <c r="C65" s="112">
        <v>2</v>
      </c>
      <c r="D65" s="137"/>
      <c r="E65" s="137"/>
      <c r="F65" s="137"/>
      <c r="G65" s="137"/>
      <c r="H65" s="113"/>
      <c r="I65" s="114" t="str">
        <f>IF(COUNTBLANK(D65:H65)=4,SUM(D65:G65)*C65,"veuillez entrer une valeur")</f>
        <v>veuillez entrer une valeur</v>
      </c>
      <c r="J65" s="3"/>
      <c r="K65" s="3"/>
      <c r="L65" s="3"/>
    </row>
    <row r="66" spans="2:12" ht="44.25" thickBot="1" x14ac:dyDescent="0.3">
      <c r="B66" s="111" t="s">
        <v>19</v>
      </c>
      <c r="C66" s="112">
        <v>1</v>
      </c>
      <c r="D66" s="139"/>
      <c r="E66" s="139"/>
      <c r="F66" s="139"/>
      <c r="G66" s="139"/>
      <c r="H66" s="140"/>
      <c r="I66" s="118" t="str">
        <f>IF(COUNTBLANK(D66:H66)=4,SUM(D66:G66)*C66,"veuillez entrer une valeur")</f>
        <v>veuillez entrer une valeur</v>
      </c>
      <c r="J66" s="3"/>
      <c r="K66" s="3"/>
      <c r="L66" s="3"/>
    </row>
    <row r="67" spans="2:12" ht="22.5" thickBot="1" x14ac:dyDescent="0.3">
      <c r="B67" s="119" t="s">
        <v>50</v>
      </c>
      <c r="C67" s="120">
        <f>3*C63-IF(H64="x",3*C64,0)-IF(H65="x",3*C65,0)-IF(H66="x",3*C66,0)</f>
        <v>18</v>
      </c>
      <c r="D67" s="121"/>
      <c r="E67" s="121"/>
      <c r="F67" s="141"/>
      <c r="G67" s="142" t="s">
        <v>25</v>
      </c>
      <c r="H67" s="123"/>
      <c r="I67" s="124">
        <f>SUM(I64:I66)</f>
        <v>0</v>
      </c>
      <c r="J67" s="3"/>
      <c r="K67" s="3"/>
      <c r="L67" s="3"/>
    </row>
    <row r="68" spans="2:12" ht="18.600000000000001" customHeight="1" thickBot="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 ht="29.45" customHeight="1" x14ac:dyDescent="0.25">
      <c r="B69" s="97" t="s">
        <v>20</v>
      </c>
      <c r="C69" s="125" t="s">
        <v>56</v>
      </c>
      <c r="D69" s="126" t="s">
        <v>8</v>
      </c>
      <c r="E69" s="127" t="s">
        <v>2</v>
      </c>
      <c r="F69" s="128" t="s">
        <v>9</v>
      </c>
      <c r="G69" s="143" t="s">
        <v>10</v>
      </c>
      <c r="H69" s="102" t="s">
        <v>51</v>
      </c>
      <c r="I69" s="103" t="s">
        <v>11</v>
      </c>
      <c r="J69" s="3"/>
      <c r="K69" s="3"/>
      <c r="L69" s="3"/>
    </row>
    <row r="70" spans="2:12" ht="43.5" x14ac:dyDescent="0.25">
      <c r="B70" s="104"/>
      <c r="C70" s="130">
        <f>SUM(C71:C73)</f>
        <v>4</v>
      </c>
      <c r="D70" s="131" t="s">
        <v>12</v>
      </c>
      <c r="E70" s="132" t="s">
        <v>13</v>
      </c>
      <c r="F70" s="133" t="s">
        <v>14</v>
      </c>
      <c r="G70" s="144" t="s">
        <v>15</v>
      </c>
      <c r="H70" s="135" t="s">
        <v>55</v>
      </c>
      <c r="I70" s="136"/>
      <c r="J70" s="3"/>
      <c r="K70" s="3"/>
      <c r="L70" s="3"/>
    </row>
    <row r="71" spans="2:12" ht="65.25" x14ac:dyDescent="0.25">
      <c r="B71" s="111" t="s">
        <v>74</v>
      </c>
      <c r="C71" s="112">
        <v>2</v>
      </c>
      <c r="D71" s="137"/>
      <c r="E71" s="137"/>
      <c r="F71" s="137"/>
      <c r="G71" s="137"/>
      <c r="H71" s="138"/>
      <c r="I71" s="114" t="str">
        <f>IF(COUNTBLANK(D71:H71)=4,SUM(D71:G71)*C71,"veuillez entrer une valeur")</f>
        <v>veuillez entrer une valeur</v>
      </c>
      <c r="J71" s="3"/>
      <c r="K71" s="3"/>
      <c r="L71" s="3"/>
    </row>
    <row r="72" spans="2:12" ht="87" x14ac:dyDescent="0.25">
      <c r="B72" s="111" t="s">
        <v>75</v>
      </c>
      <c r="C72" s="112">
        <v>1</v>
      </c>
      <c r="D72" s="137"/>
      <c r="E72" s="137"/>
      <c r="F72" s="137"/>
      <c r="G72" s="137"/>
      <c r="H72" s="113"/>
      <c r="I72" s="114" t="str">
        <f>IF(COUNTBLANK(D72:H72)=4,SUM(D72:G72)*C72,"veuillez entrer une valeur")</f>
        <v>veuillez entrer une valeur</v>
      </c>
      <c r="J72" s="3"/>
      <c r="K72" s="3"/>
      <c r="L72" s="3"/>
    </row>
    <row r="73" spans="2:12" ht="109.5" thickBot="1" x14ac:dyDescent="0.3">
      <c r="B73" s="111" t="s">
        <v>76</v>
      </c>
      <c r="C73" s="112">
        <v>1</v>
      </c>
      <c r="D73" s="139"/>
      <c r="E73" s="139"/>
      <c r="F73" s="139"/>
      <c r="G73" s="139"/>
      <c r="H73" s="140"/>
      <c r="I73" s="118" t="str">
        <f>IF(COUNTBLANK(D73:H73)=4,SUM(D73:G73)*C73,"veuillez entrer une valeur")</f>
        <v>veuillez entrer une valeur</v>
      </c>
      <c r="J73" s="3"/>
      <c r="K73" s="3"/>
      <c r="L73" s="3"/>
    </row>
    <row r="74" spans="2:12" ht="22.5" thickBot="1" x14ac:dyDescent="0.3">
      <c r="B74" s="119" t="s">
        <v>50</v>
      </c>
      <c r="C74" s="120">
        <f>3*C70-IF(H71="x",3*C71,0)-IF(H72="x",3*C72,0)-IF(H73="x",3*C73,0)</f>
        <v>12</v>
      </c>
      <c r="D74" s="121"/>
      <c r="E74" s="121"/>
      <c r="F74" s="141"/>
      <c r="G74" s="142" t="s">
        <v>25</v>
      </c>
      <c r="H74" s="123"/>
      <c r="I74" s="124">
        <f>SUM(I71:I73)</f>
        <v>0</v>
      </c>
      <c r="J74" s="3"/>
      <c r="K74" s="3"/>
      <c r="L74" s="3"/>
    </row>
    <row r="75" spans="2:12" ht="22.5" thickBo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 ht="39" customHeight="1" x14ac:dyDescent="0.25">
      <c r="B76" s="145" t="s">
        <v>52</v>
      </c>
      <c r="C76" s="146">
        <f>SUM(C60+C67+C74)</f>
        <v>51</v>
      </c>
      <c r="D76" s="147">
        <f>SUM(I74+I67+I60)</f>
        <v>0</v>
      </c>
      <c r="E76" s="3"/>
      <c r="F76" s="3"/>
      <c r="G76" s="3"/>
      <c r="H76" s="3"/>
      <c r="I76" s="3"/>
      <c r="J76" s="3"/>
      <c r="K76" s="3"/>
      <c r="L76" s="3"/>
    </row>
    <row r="77" spans="2:12" ht="22.5" thickBot="1" x14ac:dyDescent="0.3">
      <c r="B77" s="148" t="s">
        <v>60</v>
      </c>
      <c r="C77" s="149"/>
      <c r="D77" s="150">
        <f>(D76/C76)*20</f>
        <v>0</v>
      </c>
      <c r="E77" s="3"/>
      <c r="F77" s="3"/>
      <c r="G77" s="3"/>
      <c r="H77" s="3"/>
      <c r="I77" s="3"/>
      <c r="J77" s="3"/>
      <c r="K77" s="3"/>
      <c r="L77" s="3"/>
    </row>
    <row r="78" spans="2:12" x14ac:dyDescent="0.25">
      <c r="C78" s="92"/>
      <c r="D78" s="3"/>
      <c r="E78" s="3"/>
      <c r="F78" s="3"/>
      <c r="G78" s="3"/>
      <c r="H78" s="3"/>
      <c r="I78" s="3"/>
      <c r="J78" s="3"/>
      <c r="K78" s="3"/>
      <c r="L78" s="3"/>
    </row>
    <row r="80" spans="2:12" x14ac:dyDescent="0.25">
      <c r="B80" s="172" t="s">
        <v>63</v>
      </c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7" ht="22.5" thickBot="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7" ht="43.15" customHeight="1" thickBot="1" x14ac:dyDescent="0.3">
      <c r="B82" s="151"/>
      <c r="C82" s="152" t="s">
        <v>65</v>
      </c>
      <c r="D82" s="153"/>
      <c r="E82" s="154"/>
      <c r="F82" s="152" t="s">
        <v>67</v>
      </c>
      <c r="G82" s="153"/>
      <c r="H82" s="154"/>
      <c r="I82" s="152" t="s">
        <v>68</v>
      </c>
      <c r="J82" s="153"/>
      <c r="K82" s="154"/>
      <c r="L82" s="152" t="s">
        <v>69</v>
      </c>
      <c r="M82" s="153"/>
      <c r="N82" s="154"/>
      <c r="O82" s="152" t="s">
        <v>70</v>
      </c>
      <c r="P82" s="153"/>
      <c r="Q82" s="154"/>
    </row>
    <row r="83" spans="2:17" ht="43.15" customHeight="1" x14ac:dyDescent="0.25">
      <c r="B83" s="155" t="s">
        <v>64</v>
      </c>
      <c r="C83" s="156"/>
      <c r="D83" s="157"/>
      <c r="E83" s="158"/>
      <c r="F83" s="159" t="e">
        <f>DATE(YEAR(C84)+1,MONTH(C84),DAY(C84))</f>
        <v>#VALUE!</v>
      </c>
      <c r="G83" s="160"/>
      <c r="H83" s="36"/>
      <c r="I83" s="159" t="e">
        <f>DATE(YEAR(C84)+2,MONTH(C84),DAY(C84))</f>
        <v>#VALUE!</v>
      </c>
      <c r="J83" s="160"/>
      <c r="K83" s="36"/>
      <c r="L83" s="159" t="e">
        <f>DATE(YEAR(C84)+3,MONTH(C84),DAY(C84))</f>
        <v>#VALUE!</v>
      </c>
      <c r="M83" s="160"/>
      <c r="N83" s="36"/>
      <c r="O83" s="159" t="e">
        <f>DATE(YEAR(C84)+4,MONTH(C84),DAY(C84))</f>
        <v>#VALUE!</v>
      </c>
      <c r="P83" s="160"/>
      <c r="Q83" s="36"/>
    </row>
    <row r="84" spans="2:17" x14ac:dyDescent="0.25">
      <c r="B84" s="161" t="s">
        <v>26</v>
      </c>
      <c r="C84" s="162" t="str">
        <f>IF(ISBLANK(G6),"Veuillez saisir ici une date",G6)</f>
        <v>Veuillez saisir ici une date</v>
      </c>
      <c r="D84" s="39"/>
      <c r="E84" s="40"/>
      <c r="F84" s="162"/>
      <c r="G84" s="39"/>
      <c r="H84" s="40"/>
      <c r="I84" s="62"/>
      <c r="J84" s="39"/>
      <c r="K84" s="40"/>
      <c r="L84" s="62"/>
      <c r="M84" s="39"/>
      <c r="N84" s="40"/>
      <c r="O84" s="62"/>
      <c r="P84" s="39"/>
      <c r="Q84" s="40"/>
    </row>
    <row r="85" spans="2:17" x14ac:dyDescent="0.25">
      <c r="B85" s="163" t="s">
        <v>27</v>
      </c>
      <c r="C85" s="164"/>
      <c r="D85" s="165"/>
      <c r="E85" s="166"/>
      <c r="F85" s="62"/>
      <c r="G85" s="39"/>
      <c r="H85" s="40"/>
      <c r="I85" s="62"/>
      <c r="J85" s="39"/>
      <c r="K85" s="40"/>
      <c r="L85" s="62"/>
      <c r="M85" s="39"/>
      <c r="N85" s="40"/>
      <c r="O85" s="62"/>
      <c r="P85" s="39"/>
      <c r="Q85" s="40"/>
    </row>
    <row r="86" spans="2:17" ht="78" customHeight="1" x14ac:dyDescent="0.25">
      <c r="B86" s="161" t="s">
        <v>43</v>
      </c>
      <c r="C86" s="62"/>
      <c r="D86" s="39"/>
      <c r="E86" s="40"/>
      <c r="F86" s="62"/>
      <c r="G86" s="39"/>
      <c r="H86" s="40"/>
      <c r="I86" s="62"/>
      <c r="J86" s="39"/>
      <c r="K86" s="40"/>
      <c r="L86" s="62"/>
      <c r="M86" s="39"/>
      <c r="N86" s="40"/>
      <c r="O86" s="62"/>
      <c r="P86" s="39"/>
      <c r="Q86" s="40"/>
    </row>
    <row r="87" spans="2:17" ht="21" customHeight="1" thickBot="1" x14ac:dyDescent="0.3">
      <c r="B87" s="167" t="s">
        <v>45</v>
      </c>
      <c r="C87" s="168" t="s">
        <v>59</v>
      </c>
      <c r="D87" s="169"/>
      <c r="E87" s="170"/>
      <c r="F87" s="64"/>
      <c r="G87" s="43"/>
      <c r="H87" s="44"/>
      <c r="I87" s="64"/>
      <c r="J87" s="43"/>
      <c r="K87" s="44"/>
      <c r="L87" s="64"/>
      <c r="M87" s="43"/>
      <c r="N87" s="44"/>
      <c r="O87" s="64"/>
      <c r="P87" s="43"/>
      <c r="Q87" s="44"/>
    </row>
    <row r="88" spans="2:17" ht="21" customHeight="1" x14ac:dyDescent="0.25">
      <c r="B88" s="171"/>
      <c r="C88" s="3"/>
      <c r="D88" s="3"/>
      <c r="E88" s="3"/>
      <c r="F88" s="3"/>
      <c r="G88" s="3"/>
      <c r="H88" s="3"/>
      <c r="I88" s="3"/>
      <c r="J88" s="3"/>
      <c r="K88" s="3"/>
      <c r="L88" s="3"/>
    </row>
  </sheetData>
  <mergeCells count="62">
    <mergeCell ref="C4:I4"/>
    <mergeCell ref="C6:E6"/>
    <mergeCell ref="G6:I6"/>
    <mergeCell ref="B9:C9"/>
    <mergeCell ref="F9:I10"/>
    <mergeCell ref="B10:C10"/>
    <mergeCell ref="E13:F13"/>
    <mergeCell ref="H13:I13"/>
    <mergeCell ref="C14:I14"/>
    <mergeCell ref="C15:I15"/>
    <mergeCell ref="C18:E18"/>
    <mergeCell ref="G18:I18"/>
    <mergeCell ref="C19:E19"/>
    <mergeCell ref="G19:I19"/>
    <mergeCell ref="C20:E20"/>
    <mergeCell ref="G20:I20"/>
    <mergeCell ref="C21:E21"/>
    <mergeCell ref="G21:I21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44:I44"/>
    <mergeCell ref="B77:C77"/>
    <mergeCell ref="C82:E82"/>
    <mergeCell ref="F82:H82"/>
    <mergeCell ref="I82:K82"/>
    <mergeCell ref="O82:Q82"/>
    <mergeCell ref="C83:E83"/>
    <mergeCell ref="F83:H83"/>
    <mergeCell ref="I83:K83"/>
    <mergeCell ref="L83:N83"/>
    <mergeCell ref="O83:Q83"/>
    <mergeCell ref="L82:N82"/>
    <mergeCell ref="C85:E85"/>
    <mergeCell ref="F85:H85"/>
    <mergeCell ref="I85:K85"/>
    <mergeCell ref="L85:N85"/>
    <mergeCell ref="O85:Q85"/>
    <mergeCell ref="C84:E84"/>
    <mergeCell ref="F84:H84"/>
    <mergeCell ref="I84:K84"/>
    <mergeCell ref="L84:N84"/>
    <mergeCell ref="O84:Q84"/>
    <mergeCell ref="C87:E87"/>
    <mergeCell ref="F87:H87"/>
    <mergeCell ref="I87:K87"/>
    <mergeCell ref="L87:N87"/>
    <mergeCell ref="O87:Q87"/>
    <mergeCell ref="C86:E86"/>
    <mergeCell ref="F86:H86"/>
    <mergeCell ref="I86:K86"/>
    <mergeCell ref="L86:N86"/>
    <mergeCell ref="O86:Q86"/>
  </mergeCells>
  <conditionalFormatting sqref="C84:E84">
    <cfRule type="cellIs" dxfId="4" priority="2" operator="equal">
      <formula>"veuillez saisir ici une date"</formula>
    </cfRule>
  </conditionalFormatting>
  <conditionalFormatting sqref="C87:Q87">
    <cfRule type="cellIs" dxfId="3" priority="3" operator="equal">
      <formula>"NON"</formula>
    </cfRule>
    <cfRule type="cellIs" dxfId="2" priority="4" operator="equal">
      <formula>"OUI"</formula>
    </cfRule>
  </conditionalFormatting>
  <conditionalFormatting sqref="G6:I6">
    <cfRule type="cellIs" dxfId="1" priority="1" operator="equal">
      <formula>"Veuillez saisir ici une date"</formula>
    </cfRule>
  </conditionalFormatting>
  <conditionalFormatting sqref="I58:I59 I64:I66 I71:I73">
    <cfRule type="cellIs" dxfId="0" priority="5" operator="equal">
      <formula>"veuillez entrer une valeur"</formula>
    </cfRule>
  </conditionalFormatting>
  <dataValidations count="2">
    <dataValidation type="list" allowBlank="1" showInputMessage="1" showErrorMessage="1" sqref="F87:Q87" xr:uid="{00000000-0002-0000-0000-000000000000}">
      <formula1>"OUI,NON"</formula1>
    </dataValidation>
    <dataValidation type="list" allowBlank="1" showInputMessage="1" showErrorMessage="1" sqref="C7:E7" xr:uid="{00000000-0002-0000-0000-000001000000}">
      <formula1>"Fournisseur,Prestataire de Service"</formula1>
    </dataValidation>
  </dataValidation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Fournisseur</vt:lpstr>
      <vt:lpstr>'Fiche Fournisseur'!Zone_d_impression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2023-12-11T11:22:30Z</dcterms:modified>
</cp:coreProperties>
</file>